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 refMode="R1C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<sst xmlns="http://schemas.openxmlformats.org/spreadsheetml/2006/main" count="471" uniqueCount="407">
  <si>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</si>
  <si>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</si>
  <si>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</si>
  <si>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</si>
  <si>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</si>
  <si>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</si>
  <si>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</si>
  <si>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</si>
  <si>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</si>
  <si>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</si>
  <si>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</si>
  <si>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</si>
  <si>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</si>
  <si>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</si>
  <si>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</si>
  <si>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</si>
  <si>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</si>
  <si>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</si>
  <si>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</si>
  <si>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</si>
  <si>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</si>
  <si>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</si>
  <si>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</si>
  <si>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</si>
  <si>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</si>
  <si>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</si>
  <si>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</si>
  <si>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</si>
  <si>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</si>
  <si>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</si>
  <si>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</si>
  <si>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</si>
  <si>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</si>
  <si>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</si>
  <si>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</si>
  <si>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</si>
  <si>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</si>
  <si>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</si>
  <si>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</si>
  <si>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</si>
  <si>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</si>
  <si>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</si>
  <si>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</si>
  <si>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</si>
  <si>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</si>
  <si>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</si>
  <si>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</si>
  <si>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</si>
  <si>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</si>
  <si>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</si>
  <si>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</si>
  <si>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</si>
  <si>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</si>
  <si>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</si>
  <si>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</si>
  <si>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</si>
  <si>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</si>
  <si>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</si>
  <si>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</si>
  <si>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</si>
  <si>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</si>
  <si>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</si>
  <si>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</si>
  <si>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</si>
  <si>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</si>
  <si>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</si>
  <si>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</si>
  <si>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</si>
  <si>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</si>
  <si>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</si>
  <si>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</si>
  <si>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</si>
  <si>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</si>
  <si>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</si>
  <si>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</si>
  <si>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</si>
  <si>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</si>
  <si>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</si>
  <si>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</si>
  <si>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</si>
  <si>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</si>
  <si>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</si>
  <si>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</si>
  <si>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</si>
  <si>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</si>
  <si>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</si>
  <si>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</si>
  <si>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</si>
  <si>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</si>
  <si>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</si>
  <si>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</si>
  <si>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</si>
  <si>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</si>
  <si>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</si>
  <si>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</si>
  <si>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</si>
  <si>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</si>
  <si>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</si>
  <si>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</si>
  <si>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</si>
  <si>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</si>
  <si>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</si>
  <si>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</si>
  <si>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</si>
  <si>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</si>
  <si>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</si>
  <si>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</si>
  <si>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</si>
  <si>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</si>
  <si>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</si>
  <si>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</si>
  <si>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</si>
  <si>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</si>
  <si>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</si>
  <si>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</si>
  <si>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</si>
  <si>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</si>
  <si>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</si>
  <si>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</si>
  <si>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</si>
  <si>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</si>
  <si>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</si>
  <si>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</si>
  <si>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</si>
  <si>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</si>
  <si>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</si>
  <si>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</si>
  <si>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</si>
  <si>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</si>
  <si>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</si>
  <si>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</si>
  <si>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</si>
  <si>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</si>
  <si>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</si>
  <si>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</si>
  <si>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</si>
  <si>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</si>
  <si>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</si>
  <si>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</si>
  <si>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</si>
  <si>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</si>
  <si>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</si>
  <si>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</si>
  <si>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</si>
  <si>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</si>
  <si>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</si>
  <si>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</si>
  <si>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</si>
  <si>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</si>
  <si>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</si>
  <si>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</si>
  <si>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</si>
  <si>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</si>
  <si>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</si>
  <si>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</si>
  <si>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</si>
  <si>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</si>
  <si>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</si>
  <si>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</si>
  <si>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</si>
  <si>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</si>
  <si>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</si>
  <si>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</si>
  <si>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</si>
  <si>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</si>
  <si>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</si>
  <si>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</si>
  <si>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</si>
  <si>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</si>
  <si>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</si>
  <si>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</si>
  <si>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</si>
  <si>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</si>
  <si>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</si>
  <si>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</si>
  <si>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</si>
  <si>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</si>
  <si>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</si>
  <si>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</si>
  <si>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</si>
  <si>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</si>
  <si>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</si>
  <si>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</si>
  <si>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</si>
  <si>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</si>
  <si>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</si>
  <si>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</si>
  <si>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</si>
  <si>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</si>
  <si>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</si>
  <si>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</si>
  <si>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</si>
  <si>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</si>
  <si>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</si>
  <si>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</si>
  <si>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</si>
  <si>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</si>
  <si>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</si>
  <si>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</si>
  <si>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</si>
  <si>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</si>
  <si>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</si>
  <si>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</si>
  <si>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</si>
  <si>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</si>
  <si>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</si>
  <si>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</si>
  <si>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</si>
  <si>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</si>
  <si>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</si>
  <si>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</si>
  <si>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</si>
  <si>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</si>
  <si>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</si>
  <si>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</si>
  <si>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</si>
  <si>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</si>
  <si>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</si>
  <si>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</si>
  <si>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</si>
  <si>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</si>
  <si>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</si>
  <si>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</si>
  <si>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</si>
  <si>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</si>
  <si>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</si>
  <si>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</si>
  <si>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</si>
  <si>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</si>
  <si>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</si>
  <si>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</si>
  <si>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</si>
  <si>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</si>
  <si>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</si>
  <si>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</si>
  <si>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</si>
  <si>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</si>
  <si>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</si>
  <si>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</si>
  <si>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</si>
  <si>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</si>
  <si>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</si>
  <si>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</si>
  <si>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</si>
  <si>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</si>
  <si>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</si>
  <si>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</si>
  <si>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</si>
  <si>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</si>
  <si>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</si>
  <si>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</si>
  <si>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</si>
  <si>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</si>
  <si>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</si>
  <si>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</si>
  <si>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</si>
  <si>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</si>
  <si>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</si>
  <si>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</si>
  <si>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</si>
  <si>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</si>
  <si>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</si>
  <si>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</si>
  <si>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</si>
  <si>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</si>
  <si>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</si>
  <si>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</si>
  <si>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</si>
  <si>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</si>
  <si>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</si>
  <si>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</si>
  <si>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</si>
  <si>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</si>
  <si>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</si>
  <si>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</si>
  <si>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</si>
  <si>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</si>
  <si>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</si>
  <si>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</si>
  <si>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</si>
  <si>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</si>
  <si>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</si>
  <si>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</si>
  <si>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</si>
  <si>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</si>
  <si>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</si>
  <si>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</si>
  <si>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</si>
  <si>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</si>
  <si>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</si>
  <si>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</si>
  <si>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</si>
  <si>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</si>
  <si>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</si>
  <si>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</si>
  <si>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</si>
  <si>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</si>
  <si>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</si>
  <si>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</si>
  <si>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</si>
  <si>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</si>
  <si>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</si>
  <si>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</si>
  <si>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</si>
  <si>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</si>
  <si>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</si>
  <si>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</si>
  <si>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</si>
  <si>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</si>
  <si>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</si>
  <si>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</si>
  <si>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</si>
  <si>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</si>
  <si>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</si>
  <si>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</si>
  <si>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</si>
  <si>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</si>
  <si>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</si>
  <si>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</si>
  <si>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</si>
  <si>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</si>
  <si>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</si>
  <si>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</si>
  <si>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</si>
  <si>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</si>
  <si>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</si>
  <si>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</si>
  <si>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</si>
  <si>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</si>
  <si>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</si>
  <si>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</si>
  <si>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</si>
  <si>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</si>
  <si>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</si>
  <si>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</si>
  <si>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</si>
  <si>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</si>
  <si>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</si>
  <si>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</si>
  <si>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</si>
  <si>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</si>
  <si>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</si>
  <si>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</si>
  <si>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</si>
  <si>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</si>
  <si>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</si>
  <si>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</si>
  <si>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</si>
  <si>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</si>
  <si>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</si>
  <si>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</si>
  <si>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</si>
  <si>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</si>
  <si>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</si>
  <si>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</si>
  <si>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</si>
  <si>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</si>
  <si>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</si>
  <si>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</si>
  <si>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</si>
  <si>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</si>
  <si>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</si>
  <si>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</si>
  <si>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</si>
  <si>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</si>
  <si>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</si>
  <si>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</si>
  <si>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</si>
  <si>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</si>
  <si>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</si>
  <si>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</si>
  <si>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</si>
  <si>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</si>
  <si>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</si>
  <si>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</si>
  <si>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</si>
  <si>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</si>
  <si>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</si>
  <si>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</si>
  <si>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</si>
  <si>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</si>
  <si>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</si>
  <si>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</si>
  <si>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</si>
  <si>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</si>
  <si>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</si>
  <si>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</si>
  <si>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</si>
  <si>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</si>
  <si>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</si>
  <si>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</si>
  <si>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</si>
  <si>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</si>
  <si>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</si>
  <si>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</si>
  <si>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</si>
  <si>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</si>
  <si>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</si>
  <si>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Верховинський районний суд Івано-Франківської області</t>
  </si>
  <si>
    <t>78700. Івано-Франківська область</t>
  </si>
  <si>
    <t>смт. Верховина</t>
  </si>
  <si>
    <t>вул. Жаб’євська. 76</t>
  </si>
  <si>
    <t xml:space="preserve">  Атаманюк Р.І.</t>
  </si>
  <si>
    <t>(034)32 2-11-38</t>
  </si>
  <si>
    <t>(034)32 2-15-36</t>
  </si>
  <si>
    <t>inbox@vr.if.court.gov.ua</t>
  </si>
  <si>
    <t xml:space="preserve">  Мартищук О.В.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</si>
</sst>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6" applyFont="1">
      <alignment/>
      <protection/>
    </xf>
    <xf numFmtId="0" fontId="1" fillId="0" borderId="0" xfId="56" applyFont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6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6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7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10" xfId="57" applyNumberFormat="1" applyFont="1" applyFill="1" applyBorder="1" applyAlignment="1" applyProtection="1">
      <alignment horizontal="center" vertical="top" wrapText="1"/>
      <protection/>
    </xf>
    <xf numFmtId="0" fontId="2" fillId="0" borderId="10" xfId="57" applyNumberFormat="1" applyFont="1" applyFill="1" applyBorder="1" applyAlignment="1" applyProtection="1">
      <alignment horizontal="center" vertical="top" wrapText="1"/>
      <protection/>
    </xf>
    <xf numFmtId="1" fontId="2" fillId="0" borderId="10" xfId="57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>
      <alignment/>
      <protection/>
    </xf>
    <xf numFmtId="0" fontId="2" fillId="0" borderId="13" xfId="57" applyNumberFormat="1" applyFont="1" applyFill="1" applyBorder="1" applyAlignment="1" applyProtection="1">
      <alignment vertical="center"/>
      <protection/>
    </xf>
    <xf numFmtId="0" fontId="2" fillId="0" borderId="15" xfId="57" applyNumberFormat="1" applyFont="1" applyFill="1" applyBorder="1" applyAlignment="1" applyProtection="1">
      <alignment vertical="center"/>
      <protection/>
    </xf>
    <xf numFmtId="0" fontId="2" fillId="0" borderId="0" xfId="57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center" vertical="center"/>
      <protection locked="0"/>
    </xf>
    <xf numFmtId="0" fontId="2" fillId="0" borderId="10" xfId="56" applyFont="1" applyBorder="1" applyAlignment="1" applyProtection="1">
      <alignment horizontal="center" vertical="center" wrapText="1"/>
      <protection locked="0"/>
    </xf>
    <xf numFmtId="0" fontId="2" fillId="0" borderId="10" xfId="56" applyFont="1" applyBorder="1" applyAlignment="1" applyProtection="1">
      <alignment horizontal="center" vertical="center" wrapText="1"/>
      <protection locked="0"/>
    </xf>
    <xf numFmtId="0" fontId="11" fillId="0" borderId="10" xfId="56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6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6" applyNumberFormat="1" applyFont="1" applyBorder="1" applyAlignment="1">
      <alignment horizontal="center" vertical="center" wrapText="1"/>
    </xf>
    <xf numFmtId="0" fontId="24" fillId="0" borderId="18" xfId="66" applyNumberFormat="1" applyFont="1" applyBorder="1" applyAlignment="1">
      <alignment horizontal="center" vertical="center" wrapText="1"/>
    </xf>
    <xf numFmtId="0" fontId="24" fillId="0" borderId="14" xfId="66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6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7" applyNumberFormat="1" applyFont="1" applyFill="1" applyBorder="1" applyAlignment="1" applyProtection="1">
      <alignment horizontal="left" vertical="center" wrapText="1"/>
      <protection/>
    </xf>
    <xf numFmtId="0" fontId="11" fillId="0" borderId="13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0" fontId="2" fillId="0" borderId="13" xfId="57" applyNumberFormat="1" applyFont="1" applyFill="1" applyBorder="1" applyAlignment="1" applyProtection="1">
      <alignment vertical="center" wrapText="1"/>
      <protection/>
    </xf>
    <xf numFmtId="0" fontId="2" fillId="0" borderId="11" xfId="57" applyNumberFormat="1" applyFont="1" applyFill="1" applyBorder="1" applyAlignment="1" applyProtection="1">
      <alignment vertical="center" wrapText="1"/>
      <protection/>
    </xf>
    <xf numFmtId="0" fontId="2" fillId="0" borderId="10" xfId="57" applyNumberFormat="1" applyFont="1" applyFill="1" applyBorder="1" applyAlignment="1" applyProtection="1">
      <alignment vertical="center" wrapText="1"/>
      <protection/>
    </xf>
    <xf numFmtId="0" fontId="11" fillId="0" borderId="16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 vertical="center" wrapText="1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2" fillId="0" borderId="10" xfId="57" applyNumberFormat="1" applyFont="1" applyFill="1" applyBorder="1" applyAlignment="1" applyProtection="1">
      <alignment vertical="center" wrapText="1"/>
      <protection/>
    </xf>
    <xf numFmtId="0" fontId="2" fillId="0" borderId="13" xfId="57" applyNumberFormat="1" applyFont="1" applyFill="1" applyBorder="1" applyAlignment="1" applyProtection="1">
      <alignment vertical="center" wrapText="1"/>
      <protection/>
    </xf>
    <xf numFmtId="0" fontId="2" fillId="0" borderId="11" xfId="57" applyNumberFormat="1" applyFont="1" applyFill="1" applyBorder="1" applyAlignment="1" applyProtection="1">
      <alignment vertical="center" wrapText="1"/>
      <protection/>
    </xf>
    <xf numFmtId="0" fontId="11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6" applyFont="1" applyBorder="1" applyAlignment="1">
      <alignment horizontal="center" vertical="center" textRotation="90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7" applyNumberFormat="1" applyFont="1" applyFill="1" applyBorder="1" applyAlignment="1" applyProtection="1">
      <alignment vertical="center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15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textRotation="90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11" fillId="0" borderId="22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24" xfId="56" applyFont="1" applyBorder="1" applyAlignment="1">
      <alignment horizontal="center"/>
      <protection/>
    </xf>
    <xf numFmtId="0" fontId="2" fillId="0" borderId="21" xfId="56" applyFont="1" applyBorder="1" applyAlignment="1">
      <alignment horizontal="center"/>
      <protection/>
    </xf>
    <xf numFmtId="0" fontId="11" fillId="0" borderId="16" xfId="56" applyFont="1" applyBorder="1" applyAlignment="1">
      <alignment horizontal="center" vertical="center" textRotation="90" wrapText="1"/>
      <protection/>
    </xf>
    <xf numFmtId="0" fontId="2" fillId="0" borderId="18" xfId="56" applyFont="1" applyBorder="1" applyAlignment="1">
      <alignment horizontal="center" vertical="center" textRotation="90" wrapText="1"/>
      <protection/>
    </xf>
    <xf numFmtId="0" fontId="2" fillId="0" borderId="14" xfId="56" applyFont="1" applyBorder="1" applyAlignment="1">
      <alignment horizontal="center" vertical="center" textRotation="90" wrapText="1"/>
      <protection/>
    </xf>
    <xf numFmtId="0" fontId="11" fillId="0" borderId="13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center" vertical="center" wrapText="1"/>
      <protection/>
    </xf>
    <xf numFmtId="0" fontId="11" fillId="0" borderId="14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textRotation="90" wrapText="1"/>
      <protection/>
    </xf>
    <xf numFmtId="0" fontId="1" fillId="0" borderId="20" xfId="56" applyFont="1" applyBorder="1" applyAlignment="1">
      <alignment horizontal="left" wrapText="1"/>
      <protection/>
    </xf>
    <xf numFmtId="0" fontId="4" fillId="0" borderId="20" xfId="56" applyFont="1" applyBorder="1" applyAlignment="1">
      <alignment horizontal="left" wrapText="1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2" fontId="8" fillId="0" borderId="0" xfId="42" applyNumberForma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розділ 2" xfId="55"/>
    <cellStyle name="Обычный_Копия 3" xfId="56"/>
    <cellStyle name="Обычный_форма № 1 змінена станом на 26.03.1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r.if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9" customWidth="1"/>
    <col min="2" max="2" width="12.875" style="149" customWidth="1"/>
    <col min="3" max="3" width="14.00390625" style="149" customWidth="1"/>
    <col min="4" max="4" width="0.74609375" style="149" customWidth="1"/>
    <col min="5" max="6" width="8.00390625" style="149" customWidth="1"/>
    <col min="7" max="7" width="6.25390625" style="149" customWidth="1"/>
    <col min="8" max="8" width="1.875" style="149" customWidth="1"/>
    <col min="9" max="9" width="10.375" style="149" customWidth="1"/>
    <col min="10" max="10" width="9.875" style="149" customWidth="1"/>
    <col min="11" max="11" width="10.625" style="149" customWidth="1"/>
    <col min="12" max="16384" width="9.125" style="149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50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50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51"/>
      <c r="B9" s="151"/>
      <c r="C9" s="151"/>
      <c r="D9" s="260" t="s">
        <v>378</v>
      </c>
      <c r="E9" s="260"/>
      <c r="F9" s="260"/>
      <c r="G9" s="260"/>
      <c r="H9" s="260"/>
      <c r="I9" s="151"/>
      <c r="J9" s="151"/>
      <c r="K9" s="151"/>
      <c r="L9" s="151"/>
    </row>
    <row r="10" spans="1:12" ht="12.7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7" ht="12.75">
      <c r="A11" s="158"/>
      <c r="B11" s="158"/>
      <c r="C11" s="158"/>
      <c r="D11" s="158"/>
      <c r="E11" s="158"/>
      <c r="F11" s="158"/>
      <c r="G11" s="158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52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52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52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52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52"/>
      <c r="I16" s="241"/>
      <c r="J16" s="241"/>
      <c r="K16" s="241"/>
      <c r="L16" s="241"/>
      <c r="M16" s="153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52"/>
      <c r="I17" s="242" t="s">
        <v>211</v>
      </c>
      <c r="J17" s="243"/>
      <c r="K17" s="243"/>
      <c r="L17" s="243"/>
      <c r="M17" s="154"/>
      <c r="N17" s="155"/>
      <c r="O17" s="155"/>
      <c r="P17" s="156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52"/>
      <c r="I18" s="157"/>
      <c r="J18" s="157"/>
      <c r="K18" s="157"/>
      <c r="L18" s="157"/>
      <c r="M18" s="156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52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52"/>
      <c r="I20" s="204" t="s">
        <v>217</v>
      </c>
      <c r="J20" s="205"/>
      <c r="K20" s="205"/>
      <c r="L20" s="205"/>
    </row>
    <row r="21" spans="1:8" ht="19.5" customHeight="1">
      <c r="A21" s="185"/>
      <c r="B21" s="185"/>
      <c r="C21" s="185"/>
      <c r="D21" s="185"/>
      <c r="E21" s="185"/>
      <c r="F21" s="185"/>
      <c r="G21" s="185"/>
      <c r="H21" s="186"/>
    </row>
    <row r="22" spans="1:11" ht="12.75" customHeight="1">
      <c r="A22" s="186"/>
      <c r="B22" s="186"/>
      <c r="C22" s="186"/>
      <c r="D22" s="186"/>
      <c r="E22" s="186"/>
      <c r="F22" s="186"/>
      <c r="G22" s="186"/>
      <c r="K22" s="153"/>
    </row>
    <row r="23" spans="1:12" ht="12.75" customHeigh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9"/>
      <c r="L23" s="158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60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60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60"/>
    </row>
    <row r="27" spans="1:13" ht="15" customHeight="1">
      <c r="A27" s="219" t="s">
        <v>219</v>
      </c>
      <c r="B27" s="220"/>
      <c r="C27" s="220"/>
      <c r="D27" s="200" t="s">
        <v>399</v>
      </c>
      <c r="E27" s="200"/>
      <c r="F27" s="200"/>
      <c r="G27" s="200"/>
      <c r="H27" s="200"/>
      <c r="I27" s="200"/>
      <c r="J27" s="200"/>
      <c r="K27" s="200"/>
      <c r="L27" s="201"/>
      <c r="M27" s="160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60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60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60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60"/>
    </row>
    <row r="32" spans="1:12" ht="22.5" customHeight="1">
      <c r="A32" s="206" t="s">
        <v>401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&amp;LB1314B0E&amp;C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C18" sqref="C1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41">
        <f>'розділ 2'!D66+'розділ 2'!E66</f>
        <v>0</v>
      </c>
      <c r="D7" s="141">
        <f>'розділ 2'!E66</f>
        <v>0</v>
      </c>
      <c r="E7" s="80"/>
      <c r="F7" s="141">
        <f>'розділ 2'!H66</f>
        <v>0</v>
      </c>
      <c r="G7" s="141">
        <f>'розділ 2'!I66</f>
        <v>0</v>
      </c>
      <c r="H7" s="80"/>
      <c r="I7" s="141">
        <f>'розділ 2'!O66</f>
        <v>0</v>
      </c>
    </row>
    <row r="8" spans="1:9" ht="37.5" customHeight="1">
      <c r="A8" s="81">
        <v>2</v>
      </c>
      <c r="B8" s="79" t="s">
        <v>191</v>
      </c>
      <c r="C8" s="141">
        <f>'розділи 3, 4, 5'!E6+'розділи 3, 4, 5'!E7+'розділи 3, 4, 5'!F6+'розділи 3, 4, 5'!F7</f>
        <v>0</v>
      </c>
      <c r="D8" s="141">
        <f>'розділи 3, 4, 5'!F6+'розділи 3, 4, 5'!F7</f>
        <v>0</v>
      </c>
      <c r="E8" s="80"/>
      <c r="F8" s="141">
        <f>'розділи 3, 4, 5'!G6+'розділи 3, 4, 5'!G7</f>
        <v>0</v>
      </c>
      <c r="G8" s="141"/>
      <c r="H8" s="80"/>
      <c r="I8" s="80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80">
        <f>'розділи 6, 7'!D13+'розділи 6, 7'!E13</f>
        <v>0</v>
      </c>
      <c r="D9" s="80">
        <f>'розділи 6, 7'!E13</f>
        <v>0</v>
      </c>
      <c r="E9" s="80">
        <f>'розділи 6, 7'!F13</f>
        <v>0</v>
      </c>
      <c r="F9" s="80">
        <f>'розділи 6, 7'!G13</f>
        <v>0</v>
      </c>
      <c r="G9" s="80">
        <f>'розділи 6, 7'!G13</f>
        <v>0</v>
      </c>
      <c r="H9" s="80"/>
      <c r="I9" s="80">
        <f>'розділи 6, 7'!I13</f>
        <v>0</v>
      </c>
    </row>
    <row r="10" spans="1:9" ht="46.5" customHeight="1">
      <c r="A10" s="81">
        <v>4</v>
      </c>
      <c r="B10" s="79" t="s">
        <v>31</v>
      </c>
      <c r="C10" s="80">
        <f>'розділ 8'!E15+'розділ 8'!F15</f>
        <v>0</v>
      </c>
      <c r="D10" s="80"/>
      <c r="E10" s="80"/>
      <c r="F10" s="80"/>
      <c r="G10" s="80"/>
      <c r="H10" s="80"/>
      <c r="I10" s="80"/>
    </row>
    <row r="11" spans="1:9" ht="21" customHeight="1">
      <c r="A11" s="78">
        <v>5</v>
      </c>
      <c r="B11" s="79" t="s">
        <v>47</v>
      </c>
      <c r="C11" s="80">
        <f>'розділи 6, 7'!D36+'розділи 6, 7'!E36</f>
        <v>0</v>
      </c>
      <c r="D11" s="80">
        <f>'розділи 6, 7'!E36</f>
        <v>0</v>
      </c>
      <c r="E11" s="80">
        <f>'розділи 6, 7'!F36</f>
        <v>0</v>
      </c>
      <c r="F11" s="80">
        <f>'розділи 6, 7'!G36</f>
        <v>0</v>
      </c>
      <c r="G11" s="80">
        <f>'розділи 6, 7'!G36</f>
        <v>0</v>
      </c>
      <c r="H11" s="80">
        <f>'розділи 6, 7'!I36</f>
        <v>0</v>
      </c>
      <c r="I11" s="80">
        <f>'розділи 6, 7'!J36</f>
        <v>0</v>
      </c>
    </row>
    <row r="12" spans="1:9" ht="26.25" customHeight="1">
      <c r="A12" s="81">
        <v>6</v>
      </c>
      <c r="B12" s="79" t="s">
        <v>48</v>
      </c>
      <c r="C12" s="80">
        <f>'розділи 6, 7'!D37+'розділи 6, 7'!E37</f>
        <v>0</v>
      </c>
      <c r="D12" s="80"/>
      <c r="E12" s="80"/>
      <c r="F12" s="80"/>
      <c r="G12" s="80"/>
      <c r="H12" s="80"/>
      <c r="I12" s="80"/>
    </row>
    <row r="13" spans="1:9" ht="29.25" customHeight="1">
      <c r="A13" s="78">
        <v>7</v>
      </c>
      <c r="B13" s="79" t="s">
        <v>27</v>
      </c>
      <c r="C13" s="80">
        <f>'розділ 9'!D18+'розділ 9'!E18</f>
        <v>4</v>
      </c>
      <c r="D13" s="80">
        <f>'розділ 9'!E18</f>
        <v>4</v>
      </c>
      <c r="E13" s="80">
        <f>'розділ 9'!F18</f>
        <v>0</v>
      </c>
      <c r="F13" s="80">
        <f>'розділ 9'!G18</f>
        <v>4</v>
      </c>
      <c r="G13" s="80">
        <f>'розділ 9'!G18</f>
        <v>4</v>
      </c>
      <c r="H13" s="80"/>
      <c r="I13" s="80">
        <f>'розділ 9'!I18</f>
        <v>0</v>
      </c>
    </row>
    <row r="14" spans="1:9" ht="19.5" customHeight="1">
      <c r="A14" s="81">
        <v>8</v>
      </c>
      <c r="B14" s="82" t="s">
        <v>28</v>
      </c>
      <c r="C14" s="138">
        <f>C7+C8+C9+C10+C11+C12+C13</f>
        <v>4</v>
      </c>
      <c r="D14" s="138">
        <f aca="true" t="shared" si="0" ref="D14:I14">D7+D8+D9+D10+D11+D12+D13</f>
        <v>4</v>
      </c>
      <c r="E14" s="138">
        <f t="shared" si="0"/>
        <v>0</v>
      </c>
      <c r="F14" s="138">
        <f t="shared" si="0"/>
        <v>4</v>
      </c>
      <c r="G14" s="138">
        <f t="shared" si="0"/>
        <v>4</v>
      </c>
      <c r="H14" s="138">
        <f t="shared" si="0"/>
        <v>0</v>
      </c>
      <c r="I14" s="13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&amp;LB1314B0E&amp;CФорма № 1, Підрозділ: Верховинський 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58">
      <selection activeCell="A1" sqref="A1:IV8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3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3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3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3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3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3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72">
        <v>1</v>
      </c>
      <c r="B9" s="173" t="s">
        <v>5</v>
      </c>
      <c r="C9" s="108" t="s">
        <v>70</v>
      </c>
      <c r="D9" s="126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43"/>
      <c r="U9" s="143"/>
      <c r="V9" s="143"/>
      <c r="W9" s="143"/>
      <c r="X9" s="143"/>
      <c r="Y9" s="143"/>
    </row>
    <row r="10" spans="1:26" s="71" customFormat="1" ht="43.5" customHeight="1">
      <c r="A10" s="172">
        <v>2</v>
      </c>
      <c r="B10" s="173" t="s">
        <v>151</v>
      </c>
      <c r="C10" s="108" t="s">
        <v>71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43"/>
      <c r="U10" s="143"/>
      <c r="V10" s="143"/>
      <c r="W10" s="143"/>
      <c r="X10" s="143"/>
      <c r="Y10" s="143"/>
      <c r="Z10" s="190"/>
    </row>
    <row r="11" spans="1:25" s="71" customFormat="1" ht="12.75" customHeight="1">
      <c r="A11" s="172">
        <v>3</v>
      </c>
      <c r="B11" s="174" t="s">
        <v>310</v>
      </c>
      <c r="C11" s="109" t="s">
        <v>72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43"/>
      <c r="U11" s="143"/>
      <c r="V11" s="143"/>
      <c r="W11" s="143"/>
      <c r="X11" s="143"/>
      <c r="Y11" s="143"/>
    </row>
    <row r="12" spans="1:25" s="71" customFormat="1" ht="14.25" customHeight="1">
      <c r="A12" s="172">
        <v>4</v>
      </c>
      <c r="B12" s="174" t="s">
        <v>252</v>
      </c>
      <c r="C12" s="109" t="s">
        <v>73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43"/>
      <c r="U12" s="143"/>
      <c r="V12" s="143"/>
      <c r="W12" s="143"/>
      <c r="X12" s="143"/>
      <c r="Y12" s="143"/>
    </row>
    <row r="13" spans="1:25" s="71" customFormat="1" ht="14.25" customHeight="1">
      <c r="A13" s="172">
        <v>5</v>
      </c>
      <c r="B13" s="174" t="s">
        <v>372</v>
      </c>
      <c r="C13" s="109" t="s">
        <v>74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43"/>
      <c r="U13" s="143"/>
      <c r="V13" s="143"/>
      <c r="W13" s="143"/>
      <c r="X13" s="143"/>
      <c r="Y13" s="143"/>
    </row>
    <row r="14" spans="1:25" s="71" customFormat="1" ht="14.25" customHeight="1">
      <c r="A14" s="172">
        <v>6</v>
      </c>
      <c r="B14" s="174" t="s">
        <v>52</v>
      </c>
      <c r="C14" s="109">
        <v>127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43"/>
      <c r="U14" s="143"/>
      <c r="V14" s="143"/>
      <c r="W14" s="143"/>
      <c r="X14" s="143"/>
      <c r="Y14" s="143"/>
    </row>
    <row r="15" spans="1:25" s="71" customFormat="1" ht="28.5" customHeight="1">
      <c r="A15" s="172">
        <v>7</v>
      </c>
      <c r="B15" s="173" t="s">
        <v>152</v>
      </c>
      <c r="C15" s="108" t="s">
        <v>75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43"/>
      <c r="U15" s="143"/>
      <c r="V15" s="143"/>
      <c r="W15" s="143"/>
      <c r="X15" s="143"/>
      <c r="Y15" s="143"/>
    </row>
    <row r="16" spans="1:25" s="71" customFormat="1" ht="14.25" customHeight="1">
      <c r="A16" s="172">
        <v>8</v>
      </c>
      <c r="B16" s="174" t="s">
        <v>311</v>
      </c>
      <c r="C16" s="109" t="s">
        <v>76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43"/>
      <c r="U16" s="143"/>
      <c r="V16" s="143"/>
      <c r="W16" s="143"/>
      <c r="X16" s="143"/>
      <c r="Y16" s="143"/>
    </row>
    <row r="17" spans="1:25" s="71" customFormat="1" ht="27.75" customHeight="1">
      <c r="A17" s="172">
        <v>9</v>
      </c>
      <c r="B17" s="174" t="s">
        <v>370</v>
      </c>
      <c r="C17" s="109" t="s">
        <v>77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43"/>
      <c r="U17" s="143"/>
      <c r="V17" s="143"/>
      <c r="W17" s="143"/>
      <c r="X17" s="143"/>
      <c r="Y17" s="143"/>
    </row>
    <row r="18" spans="1:26" s="71" customFormat="1" ht="28.5" customHeight="1">
      <c r="A18" s="172">
        <v>10</v>
      </c>
      <c r="B18" s="173" t="s">
        <v>153</v>
      </c>
      <c r="C18" s="108" t="s">
        <v>78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43"/>
      <c r="U18" s="143"/>
      <c r="V18" s="143"/>
      <c r="W18" s="143"/>
      <c r="X18" s="143"/>
      <c r="Y18" s="143"/>
      <c r="Z18" s="190"/>
    </row>
    <row r="19" spans="1:26" s="71" customFormat="1" ht="14.25" customHeight="1">
      <c r="A19" s="172">
        <v>11</v>
      </c>
      <c r="B19" s="174" t="s">
        <v>358</v>
      </c>
      <c r="C19" s="109" t="s">
        <v>79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43"/>
      <c r="U19" s="143"/>
      <c r="V19" s="143"/>
      <c r="W19" s="143"/>
      <c r="X19" s="143"/>
      <c r="Y19" s="143"/>
      <c r="Z19" s="190"/>
    </row>
    <row r="20" spans="1:26" s="71" customFormat="1" ht="32.25" customHeight="1">
      <c r="A20" s="172">
        <v>12</v>
      </c>
      <c r="B20" s="175" t="s">
        <v>154</v>
      </c>
      <c r="C20" s="108" t="s">
        <v>80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43"/>
      <c r="U20" s="143"/>
      <c r="V20" s="143"/>
      <c r="W20" s="143"/>
      <c r="X20" s="143"/>
      <c r="Y20" s="143"/>
      <c r="Z20" s="190"/>
    </row>
    <row r="21" spans="1:26" s="71" customFormat="1" ht="17.25" customHeight="1">
      <c r="A21" s="172">
        <v>13</v>
      </c>
      <c r="B21" s="176" t="s">
        <v>53</v>
      </c>
      <c r="C21" s="177" t="s">
        <v>54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43"/>
      <c r="U21" s="143"/>
      <c r="V21" s="143"/>
      <c r="W21" s="143"/>
      <c r="X21" s="143"/>
      <c r="Y21" s="143"/>
      <c r="Z21" s="190"/>
    </row>
    <row r="22" spans="1:26" s="71" customFormat="1" ht="28.5" customHeight="1">
      <c r="A22" s="172">
        <v>14</v>
      </c>
      <c r="B22" s="174" t="s">
        <v>330</v>
      </c>
      <c r="C22" s="177">
        <v>161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43"/>
      <c r="U22" s="143"/>
      <c r="V22" s="143"/>
      <c r="W22" s="143"/>
      <c r="X22" s="143"/>
      <c r="Y22" s="143"/>
      <c r="Z22" s="190"/>
    </row>
    <row r="23" spans="1:25" s="71" customFormat="1" ht="15.75" customHeight="1">
      <c r="A23" s="172">
        <v>15</v>
      </c>
      <c r="B23" s="174" t="s">
        <v>312</v>
      </c>
      <c r="C23" s="109" t="s">
        <v>81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43"/>
      <c r="U23" s="143"/>
      <c r="V23" s="143"/>
      <c r="W23" s="143"/>
      <c r="X23" s="143"/>
      <c r="Y23" s="143"/>
    </row>
    <row r="24" spans="1:25" s="71" customFormat="1" ht="18" customHeight="1">
      <c r="A24" s="172">
        <v>16</v>
      </c>
      <c r="B24" s="174" t="s">
        <v>373</v>
      </c>
      <c r="C24" s="177">
        <v>176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43"/>
      <c r="U24" s="143"/>
      <c r="V24" s="143"/>
      <c r="W24" s="143"/>
      <c r="X24" s="143"/>
      <c r="Y24" s="143"/>
    </row>
    <row r="25" spans="1:25" s="71" customFormat="1" ht="23.25" customHeight="1">
      <c r="A25" s="172">
        <v>17</v>
      </c>
      <c r="B25" s="175" t="s">
        <v>155</v>
      </c>
      <c r="C25" s="108" t="s">
        <v>92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43"/>
      <c r="U25" s="143"/>
      <c r="V25" s="143"/>
      <c r="W25" s="143"/>
      <c r="X25" s="143"/>
      <c r="Y25" s="143"/>
    </row>
    <row r="26" spans="1:25" s="71" customFormat="1" ht="14.25" customHeight="1">
      <c r="A26" s="172">
        <v>18</v>
      </c>
      <c r="B26" s="174" t="s">
        <v>253</v>
      </c>
      <c r="C26" s="109" t="s">
        <v>82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43"/>
      <c r="U26" s="143"/>
      <c r="V26" s="143"/>
      <c r="W26" s="143"/>
      <c r="X26" s="143"/>
      <c r="Y26" s="143"/>
    </row>
    <row r="27" spans="1:25" s="71" customFormat="1" ht="15" customHeight="1">
      <c r="A27" s="172">
        <v>19</v>
      </c>
      <c r="B27" s="174" t="s">
        <v>254</v>
      </c>
      <c r="C27" s="109" t="s">
        <v>83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43"/>
      <c r="U27" s="143"/>
      <c r="V27" s="143"/>
      <c r="W27" s="143"/>
      <c r="X27" s="143"/>
      <c r="Y27" s="143"/>
    </row>
    <row r="28" spans="1:25" s="71" customFormat="1" ht="14.25" customHeight="1">
      <c r="A28" s="172">
        <v>20</v>
      </c>
      <c r="B28" s="174" t="s">
        <v>313</v>
      </c>
      <c r="C28" s="109" t="s">
        <v>84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43"/>
      <c r="U28" s="143"/>
      <c r="V28" s="143"/>
      <c r="W28" s="143"/>
      <c r="X28" s="143"/>
      <c r="Y28" s="143"/>
    </row>
    <row r="29" spans="1:25" s="71" customFormat="1" ht="15" customHeight="1">
      <c r="A29" s="172">
        <v>21</v>
      </c>
      <c r="B29" s="174" t="s">
        <v>314</v>
      </c>
      <c r="C29" s="109" t="s">
        <v>85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43"/>
      <c r="U29" s="143"/>
      <c r="V29" s="143"/>
      <c r="W29" s="143"/>
      <c r="X29" s="143"/>
      <c r="Y29" s="143"/>
    </row>
    <row r="30" spans="1:25" s="71" customFormat="1" ht="15.75" customHeight="1">
      <c r="A30" s="172">
        <v>22</v>
      </c>
      <c r="B30" s="174" t="s">
        <v>255</v>
      </c>
      <c r="C30" s="109" t="s">
        <v>86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43"/>
      <c r="U30" s="143"/>
      <c r="V30" s="143"/>
      <c r="W30" s="143"/>
      <c r="X30" s="143"/>
      <c r="Y30" s="143"/>
    </row>
    <row r="31" spans="1:25" s="71" customFormat="1" ht="27" customHeight="1">
      <c r="A31" s="172">
        <v>23</v>
      </c>
      <c r="B31" s="174" t="s">
        <v>331</v>
      </c>
      <c r="C31" s="109" t="s">
        <v>87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43"/>
      <c r="U31" s="143"/>
      <c r="V31" s="143"/>
      <c r="W31" s="143"/>
      <c r="X31" s="143"/>
      <c r="Y31" s="143"/>
    </row>
    <row r="32" spans="1:25" s="71" customFormat="1" ht="45.75" customHeight="1">
      <c r="A32" s="172">
        <v>24</v>
      </c>
      <c r="B32" s="173" t="s">
        <v>156</v>
      </c>
      <c r="C32" s="108" t="s">
        <v>192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43"/>
      <c r="U32" s="143"/>
      <c r="V32" s="143"/>
      <c r="W32" s="143"/>
      <c r="X32" s="143"/>
      <c r="Y32" s="143"/>
    </row>
    <row r="33" spans="1:25" s="71" customFormat="1" ht="13.5" customHeight="1">
      <c r="A33" s="172">
        <v>25</v>
      </c>
      <c r="B33" s="174" t="s">
        <v>315</v>
      </c>
      <c r="C33" s="109" t="s">
        <v>88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43"/>
      <c r="U33" s="143"/>
      <c r="V33" s="143"/>
      <c r="W33" s="143"/>
      <c r="X33" s="143"/>
      <c r="Y33" s="143"/>
    </row>
    <row r="34" spans="1:25" s="71" customFormat="1" ht="19.5" customHeight="1">
      <c r="A34" s="172">
        <v>26</v>
      </c>
      <c r="B34" s="174" t="s">
        <v>180</v>
      </c>
      <c r="C34" s="109" t="s">
        <v>89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43"/>
      <c r="U34" s="143"/>
      <c r="V34" s="143"/>
      <c r="W34" s="143"/>
      <c r="X34" s="143"/>
      <c r="Y34" s="143"/>
    </row>
    <row r="35" spans="1:25" s="71" customFormat="1" ht="35.25" customHeight="1">
      <c r="A35" s="172">
        <v>27</v>
      </c>
      <c r="B35" s="173" t="s">
        <v>181</v>
      </c>
      <c r="C35" s="108" t="s">
        <v>90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43"/>
      <c r="U35" s="143"/>
      <c r="V35" s="143"/>
      <c r="W35" s="143"/>
      <c r="X35" s="143"/>
      <c r="Y35" s="143"/>
    </row>
    <row r="36" spans="1:25" s="71" customFormat="1" ht="32.25" customHeight="1">
      <c r="A36" s="172">
        <v>28</v>
      </c>
      <c r="B36" s="175" t="s">
        <v>157</v>
      </c>
      <c r="C36" s="108" t="s">
        <v>91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43"/>
      <c r="U36" s="143"/>
      <c r="V36" s="143"/>
      <c r="W36" s="143"/>
      <c r="X36" s="143"/>
      <c r="Y36" s="143"/>
    </row>
    <row r="37" spans="1:25" s="71" customFormat="1" ht="13.5" customHeight="1">
      <c r="A37" s="172">
        <v>29</v>
      </c>
      <c r="B37" s="174" t="s">
        <v>316</v>
      </c>
      <c r="C37" s="177">
        <v>255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43"/>
      <c r="U37" s="143"/>
      <c r="V37" s="143"/>
      <c r="W37" s="143"/>
      <c r="X37" s="143"/>
      <c r="Y37" s="143"/>
    </row>
    <row r="38" spans="1:25" s="71" customFormat="1" ht="12.75" customHeight="1">
      <c r="A38" s="172">
        <v>30</v>
      </c>
      <c r="B38" s="174" t="s">
        <v>317</v>
      </c>
      <c r="C38" s="109" t="s">
        <v>93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43"/>
      <c r="U38" s="143"/>
      <c r="V38" s="143"/>
      <c r="W38" s="143"/>
      <c r="X38" s="143"/>
      <c r="Y38" s="143"/>
    </row>
    <row r="39" spans="1:25" s="71" customFormat="1" ht="13.5" customHeight="1">
      <c r="A39" s="172">
        <v>31</v>
      </c>
      <c r="B39" s="174" t="s">
        <v>318</v>
      </c>
      <c r="C39" s="177">
        <v>258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43"/>
      <c r="U39" s="143"/>
      <c r="V39" s="143"/>
      <c r="W39" s="143"/>
      <c r="X39" s="143"/>
      <c r="Y39" s="143"/>
    </row>
    <row r="40" spans="1:25" s="71" customFormat="1" ht="15" customHeight="1">
      <c r="A40" s="172">
        <v>32</v>
      </c>
      <c r="B40" s="173" t="s">
        <v>238</v>
      </c>
      <c r="C40" s="108" t="s">
        <v>94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43"/>
      <c r="U40" s="143"/>
      <c r="V40" s="143"/>
      <c r="W40" s="143"/>
      <c r="X40" s="143"/>
      <c r="Y40" s="143"/>
    </row>
    <row r="41" spans="1:25" s="71" customFormat="1" ht="24.75" customHeight="1">
      <c r="A41" s="172">
        <v>33</v>
      </c>
      <c r="B41" s="173" t="s">
        <v>158</v>
      </c>
      <c r="C41" s="108" t="s">
        <v>95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43"/>
      <c r="U41" s="143"/>
      <c r="V41" s="143"/>
      <c r="W41" s="143"/>
      <c r="X41" s="143"/>
      <c r="Y41" s="143"/>
    </row>
    <row r="42" spans="1:25" s="71" customFormat="1" ht="40.5" customHeight="1">
      <c r="A42" s="172">
        <v>34</v>
      </c>
      <c r="B42" s="174" t="s">
        <v>319</v>
      </c>
      <c r="C42" s="109" t="s">
        <v>96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43"/>
      <c r="U42" s="143"/>
      <c r="V42" s="143"/>
      <c r="W42" s="143"/>
      <c r="X42" s="143"/>
      <c r="Y42" s="143"/>
    </row>
    <row r="43" spans="1:25" s="71" customFormat="1" ht="15.75" customHeight="1">
      <c r="A43" s="172">
        <v>35</v>
      </c>
      <c r="B43" s="174" t="s">
        <v>11</v>
      </c>
      <c r="C43" s="109" t="s">
        <v>97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43"/>
      <c r="U43" s="143"/>
      <c r="V43" s="143"/>
      <c r="W43" s="143"/>
      <c r="X43" s="143"/>
      <c r="Y43" s="143"/>
    </row>
    <row r="44" spans="1:25" s="71" customFormat="1" ht="26.25" customHeight="1">
      <c r="A44" s="172">
        <v>36</v>
      </c>
      <c r="B44" s="173" t="s">
        <v>159</v>
      </c>
      <c r="C44" s="108" t="s">
        <v>99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43"/>
      <c r="U44" s="143"/>
      <c r="V44" s="143"/>
      <c r="W44" s="143"/>
      <c r="X44" s="143"/>
      <c r="Y44" s="143"/>
    </row>
    <row r="45" spans="1:25" s="71" customFormat="1" ht="14.25" customHeight="1">
      <c r="A45" s="172">
        <v>37</v>
      </c>
      <c r="B45" s="174" t="s">
        <v>320</v>
      </c>
      <c r="C45" s="109" t="s">
        <v>100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43"/>
      <c r="U45" s="143"/>
      <c r="V45" s="143"/>
      <c r="W45" s="143"/>
      <c r="X45" s="143"/>
      <c r="Y45" s="143"/>
    </row>
    <row r="46" spans="1:25" s="71" customFormat="1" ht="40.5" customHeight="1">
      <c r="A46" s="172">
        <v>38</v>
      </c>
      <c r="B46" s="173" t="s">
        <v>6</v>
      </c>
      <c r="C46" s="108" t="s">
        <v>101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43"/>
      <c r="U46" s="143"/>
      <c r="V46" s="143"/>
      <c r="W46" s="143"/>
      <c r="X46" s="143"/>
      <c r="Y46" s="143"/>
    </row>
    <row r="47" spans="1:25" s="71" customFormat="1" ht="36.75" customHeight="1">
      <c r="A47" s="172">
        <v>39</v>
      </c>
      <c r="B47" s="173" t="s">
        <v>160</v>
      </c>
      <c r="C47" s="178" t="s">
        <v>30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43"/>
      <c r="U47" s="143"/>
      <c r="V47" s="143"/>
      <c r="W47" s="143"/>
      <c r="X47" s="143"/>
      <c r="Y47" s="143"/>
    </row>
    <row r="48" spans="1:25" s="71" customFormat="1" ht="32.25" customHeight="1">
      <c r="A48" s="172">
        <v>40</v>
      </c>
      <c r="B48" s="179" t="s">
        <v>123</v>
      </c>
      <c r="C48" s="109" t="s">
        <v>102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43"/>
      <c r="U48" s="143"/>
      <c r="V48" s="143"/>
      <c r="W48" s="143"/>
      <c r="X48" s="143"/>
      <c r="Y48" s="143"/>
    </row>
    <row r="49" spans="1:25" s="71" customFormat="1" ht="46.5" customHeight="1">
      <c r="A49" s="172">
        <v>41</v>
      </c>
      <c r="B49" s="174" t="s">
        <v>368</v>
      </c>
      <c r="C49" s="199" t="s">
        <v>393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43"/>
      <c r="U49" s="143"/>
      <c r="V49" s="143"/>
      <c r="W49" s="143"/>
      <c r="X49" s="143"/>
      <c r="Y49" s="143"/>
    </row>
    <row r="50" spans="1:25" s="71" customFormat="1" ht="29.25" customHeight="1">
      <c r="A50" s="172">
        <v>42</v>
      </c>
      <c r="B50" s="174" t="s">
        <v>321</v>
      </c>
      <c r="C50" s="109" t="s">
        <v>103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43"/>
      <c r="U50" s="143"/>
      <c r="V50" s="143"/>
      <c r="W50" s="143"/>
      <c r="X50" s="143"/>
      <c r="Y50" s="143"/>
    </row>
    <row r="51" spans="1:25" s="71" customFormat="1" ht="37.5" customHeight="1">
      <c r="A51" s="172">
        <v>43</v>
      </c>
      <c r="B51" s="173" t="s">
        <v>161</v>
      </c>
      <c r="C51" s="108" t="s">
        <v>104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43"/>
      <c r="U51" s="143"/>
      <c r="V51" s="143"/>
      <c r="W51" s="143"/>
      <c r="X51" s="143"/>
      <c r="Y51" s="143"/>
    </row>
    <row r="52" spans="1:25" s="71" customFormat="1" ht="16.5" customHeight="1">
      <c r="A52" s="172">
        <v>44</v>
      </c>
      <c r="B52" s="179" t="s">
        <v>3</v>
      </c>
      <c r="C52" s="143">
        <v>332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43"/>
      <c r="U52" s="143"/>
      <c r="V52" s="143"/>
      <c r="W52" s="143"/>
      <c r="X52" s="143"/>
      <c r="Y52" s="143"/>
    </row>
    <row r="53" spans="1:25" s="71" customFormat="1" ht="45.75" customHeight="1">
      <c r="A53" s="172">
        <v>45</v>
      </c>
      <c r="B53" s="173" t="s">
        <v>162</v>
      </c>
      <c r="C53" s="108" t="s">
        <v>165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43"/>
      <c r="U53" s="143"/>
      <c r="V53" s="143"/>
      <c r="W53" s="143"/>
      <c r="X53" s="143"/>
      <c r="Y53" s="143"/>
    </row>
    <row r="54" spans="1:25" s="71" customFormat="1" ht="29.25" customHeight="1">
      <c r="A54" s="172">
        <v>46</v>
      </c>
      <c r="B54" s="174" t="s">
        <v>322</v>
      </c>
      <c r="C54" s="177">
        <v>345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43"/>
      <c r="U54" s="143"/>
      <c r="V54" s="143"/>
      <c r="W54" s="143"/>
      <c r="X54" s="143"/>
      <c r="Y54" s="143"/>
    </row>
    <row r="55" spans="1:25" s="71" customFormat="1" ht="40.5" customHeight="1">
      <c r="A55" s="172">
        <v>47</v>
      </c>
      <c r="B55" s="173" t="s">
        <v>239</v>
      </c>
      <c r="C55" s="108" t="s">
        <v>105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43"/>
      <c r="U55" s="143"/>
      <c r="V55" s="143"/>
      <c r="W55" s="143"/>
      <c r="X55" s="143"/>
      <c r="Y55" s="143"/>
    </row>
    <row r="56" spans="1:25" s="71" customFormat="1" ht="52.5" customHeight="1">
      <c r="A56" s="172">
        <v>48</v>
      </c>
      <c r="B56" s="175" t="s">
        <v>163</v>
      </c>
      <c r="C56" s="108" t="s">
        <v>106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43"/>
      <c r="U56" s="143"/>
      <c r="V56" s="143"/>
      <c r="W56" s="143"/>
      <c r="X56" s="143"/>
      <c r="Y56" s="143"/>
    </row>
    <row r="57" spans="1:25" s="71" customFormat="1" ht="15.75" customHeight="1">
      <c r="A57" s="172">
        <v>49</v>
      </c>
      <c r="B57" s="179" t="s">
        <v>256</v>
      </c>
      <c r="C57" s="109" t="s">
        <v>107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43"/>
      <c r="U57" s="143"/>
      <c r="V57" s="143"/>
      <c r="W57" s="143"/>
      <c r="X57" s="143"/>
      <c r="Y57" s="143"/>
    </row>
    <row r="58" spans="1:25" s="71" customFormat="1" ht="13.5" customHeight="1">
      <c r="A58" s="172">
        <v>50</v>
      </c>
      <c r="B58" s="179" t="s">
        <v>323</v>
      </c>
      <c r="C58" s="109" t="s">
        <v>108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43"/>
      <c r="U58" s="143"/>
      <c r="V58" s="143"/>
      <c r="W58" s="143"/>
      <c r="X58" s="143"/>
      <c r="Y58" s="143"/>
    </row>
    <row r="59" spans="1:25" s="71" customFormat="1" ht="15.75" customHeight="1">
      <c r="A59" s="172">
        <v>51</v>
      </c>
      <c r="B59" s="179" t="s">
        <v>374</v>
      </c>
      <c r="C59" s="177" t="s">
        <v>164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43"/>
      <c r="U59" s="143"/>
      <c r="V59" s="143"/>
      <c r="W59" s="143"/>
      <c r="X59" s="143"/>
      <c r="Y59" s="143"/>
    </row>
    <row r="60" spans="1:25" s="71" customFormat="1" ht="17.25" customHeight="1">
      <c r="A60" s="172">
        <v>52</v>
      </c>
      <c r="B60" s="179" t="s">
        <v>55</v>
      </c>
      <c r="C60" s="143">
        <v>369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43"/>
      <c r="U60" s="143"/>
      <c r="V60" s="143"/>
      <c r="W60" s="143"/>
      <c r="X60" s="143"/>
      <c r="Y60" s="143"/>
    </row>
    <row r="61" spans="1:25" s="71" customFormat="1" ht="15.75" customHeight="1">
      <c r="A61" s="172">
        <v>53</v>
      </c>
      <c r="B61" s="180" t="s">
        <v>56</v>
      </c>
      <c r="C61" s="181">
        <v>370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43"/>
      <c r="U61" s="143"/>
      <c r="V61" s="143"/>
      <c r="W61" s="143"/>
      <c r="X61" s="143"/>
      <c r="Y61" s="143"/>
    </row>
    <row r="62" spans="1:25" s="71" customFormat="1" ht="35.25" customHeight="1">
      <c r="A62" s="172">
        <v>54</v>
      </c>
      <c r="B62" s="173" t="s">
        <v>124</v>
      </c>
      <c r="C62" s="108" t="s">
        <v>166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43"/>
      <c r="U62" s="143"/>
      <c r="V62" s="143"/>
      <c r="W62" s="143"/>
      <c r="X62" s="143"/>
      <c r="Y62" s="143"/>
    </row>
    <row r="63" spans="1:25" s="71" customFormat="1" ht="39.75" customHeight="1">
      <c r="A63" s="172">
        <v>55</v>
      </c>
      <c r="B63" s="173" t="s">
        <v>109</v>
      </c>
      <c r="C63" s="108" t="s">
        <v>110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43"/>
      <c r="U63" s="143"/>
      <c r="V63" s="143"/>
      <c r="W63" s="143"/>
      <c r="X63" s="143"/>
      <c r="Y63" s="143"/>
    </row>
    <row r="64" spans="1:25" s="71" customFormat="1" ht="27.75" customHeight="1">
      <c r="A64" s="172">
        <v>56</v>
      </c>
      <c r="B64" s="173" t="s">
        <v>7</v>
      </c>
      <c r="C64" s="108" t="s">
        <v>111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43"/>
      <c r="U64" s="143"/>
      <c r="V64" s="143"/>
      <c r="W64" s="143"/>
      <c r="X64" s="143"/>
      <c r="Y64" s="143"/>
    </row>
    <row r="65" spans="1:25" s="71" customFormat="1" ht="15.75" customHeight="1">
      <c r="A65" s="172">
        <v>57</v>
      </c>
      <c r="B65" s="173" t="s">
        <v>324</v>
      </c>
      <c r="C65" s="108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43"/>
      <c r="U65" s="143"/>
      <c r="V65" s="143"/>
      <c r="W65" s="143"/>
      <c r="X65" s="143"/>
      <c r="Y65" s="143"/>
    </row>
    <row r="66" spans="1:25" s="71" customFormat="1" ht="41.25" customHeight="1">
      <c r="A66" s="172">
        <v>58</v>
      </c>
      <c r="B66" s="173" t="s">
        <v>178</v>
      </c>
      <c r="C66" s="178"/>
      <c r="D66" s="182">
        <f>D9+D10+D15+D18+D20+D25+D32+D35+D36+D40+D41+D44+D46+D51+D53+D55+D56+D62+D63+D64+D65</f>
        <v>0</v>
      </c>
      <c r="E66" s="182">
        <f aca="true" t="shared" si="0" ref="E66:Y66">E9+E10+E15+E18+E20+E25+E32+E35+E36+E40+E41+E44+E46+E51+E53+E55+E56+E62+E63+E64+E65</f>
        <v>0</v>
      </c>
      <c r="F66" s="182">
        <f t="shared" si="0"/>
        <v>0</v>
      </c>
      <c r="G66" s="182">
        <f t="shared" si="0"/>
        <v>0</v>
      </c>
      <c r="H66" s="182">
        <f t="shared" si="0"/>
        <v>0</v>
      </c>
      <c r="I66" s="182">
        <f t="shared" si="0"/>
        <v>0</v>
      </c>
      <c r="J66" s="182">
        <f t="shared" si="0"/>
        <v>0</v>
      </c>
      <c r="K66" s="182">
        <f t="shared" si="0"/>
        <v>0</v>
      </c>
      <c r="L66" s="182">
        <f t="shared" si="0"/>
        <v>0</v>
      </c>
      <c r="M66" s="182">
        <f t="shared" si="0"/>
        <v>0</v>
      </c>
      <c r="N66" s="182">
        <f t="shared" si="0"/>
        <v>0</v>
      </c>
      <c r="O66" s="182">
        <f t="shared" si="0"/>
        <v>0</v>
      </c>
      <c r="P66" s="182">
        <f t="shared" si="0"/>
        <v>0</v>
      </c>
      <c r="Q66" s="182">
        <f t="shared" si="0"/>
        <v>0</v>
      </c>
      <c r="R66" s="182">
        <f t="shared" si="0"/>
        <v>0</v>
      </c>
      <c r="S66" s="182">
        <f t="shared" si="0"/>
        <v>0</v>
      </c>
      <c r="T66" s="182">
        <f t="shared" si="0"/>
        <v>0</v>
      </c>
      <c r="U66" s="182">
        <f t="shared" si="0"/>
        <v>0</v>
      </c>
      <c r="V66" s="182">
        <f t="shared" si="0"/>
        <v>0</v>
      </c>
      <c r="W66" s="182">
        <f t="shared" si="0"/>
        <v>0</v>
      </c>
      <c r="X66" s="182">
        <f t="shared" si="0"/>
        <v>0</v>
      </c>
      <c r="Y66" s="182">
        <f t="shared" si="0"/>
        <v>0</v>
      </c>
    </row>
    <row r="67" spans="1:25" s="71" customFormat="1" ht="22.5" customHeight="1">
      <c r="A67" s="172">
        <v>59</v>
      </c>
      <c r="B67" s="174" t="s">
        <v>130</v>
      </c>
      <c r="C67" s="177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26"/>
      <c r="Q67" s="132"/>
      <c r="R67" s="132"/>
      <c r="S67" s="132"/>
      <c r="T67" s="143"/>
      <c r="U67" s="143"/>
      <c r="V67" s="143"/>
      <c r="W67" s="143"/>
      <c r="X67" s="143"/>
      <c r="Y67" s="143"/>
    </row>
    <row r="68" spans="1:25" s="71" customFormat="1" ht="26.25" customHeight="1">
      <c r="A68" s="172">
        <v>60</v>
      </c>
      <c r="B68" s="174" t="s">
        <v>204</v>
      </c>
      <c r="C68" s="177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26"/>
      <c r="Q68" s="132"/>
      <c r="R68" s="132"/>
      <c r="S68" s="132"/>
      <c r="T68" s="143"/>
      <c r="U68" s="143"/>
      <c r="V68" s="143"/>
      <c r="W68" s="143"/>
      <c r="X68" s="143"/>
      <c r="Y68" s="143"/>
    </row>
    <row r="69" spans="1:25" s="71" customFormat="1" ht="26.25" customHeight="1">
      <c r="A69" s="172">
        <v>61</v>
      </c>
      <c r="B69" s="174" t="s">
        <v>57</v>
      </c>
      <c r="C69" s="177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</row>
    <row r="70" spans="1:25" s="71" customFormat="1" ht="17.25" customHeight="1">
      <c r="A70" s="172">
        <v>62</v>
      </c>
      <c r="B70" s="174" t="s">
        <v>257</v>
      </c>
      <c r="C70" s="177"/>
      <c r="D70" s="132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42"/>
      <c r="Q70" s="142"/>
      <c r="R70" s="126"/>
      <c r="S70" s="126"/>
      <c r="T70" s="143"/>
      <c r="U70" s="143"/>
      <c r="V70" s="143"/>
      <c r="W70" s="38"/>
      <c r="X70" s="38"/>
      <c r="Y70" s="38"/>
    </row>
    <row r="71" spans="1:25" s="71" customFormat="1" ht="22.5" customHeight="1">
      <c r="A71" s="172">
        <v>63</v>
      </c>
      <c r="B71" s="174" t="s">
        <v>336</v>
      </c>
      <c r="C71" s="177"/>
      <c r="D71" s="132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43"/>
      <c r="U71" s="143"/>
      <c r="V71" s="143"/>
      <c r="W71" s="38"/>
      <c r="X71" s="38"/>
      <c r="Y71" s="38"/>
    </row>
    <row r="72" spans="1:25" s="71" customFormat="1" ht="24" customHeight="1">
      <c r="A72" s="172">
        <v>64</v>
      </c>
      <c r="B72" s="174" t="s">
        <v>0</v>
      </c>
      <c r="C72" s="177"/>
      <c r="D72" s="132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43"/>
      <c r="U72" s="143"/>
      <c r="V72" s="143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7874015748031497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0" r:id="rId1"/>
  <headerFooter alignWithMargins="0"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4" sqref="B24:D24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3" t="s">
        <v>335</v>
      </c>
      <c r="B2" s="307" t="s">
        <v>337</v>
      </c>
      <c r="C2" s="308"/>
      <c r="D2" s="309"/>
      <c r="E2" s="104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2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4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5" t="s">
        <v>45</v>
      </c>
      <c r="E5" s="128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5" t="s">
        <v>43</v>
      </c>
      <c r="E6" s="124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8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2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2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2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2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2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2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2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2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2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2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2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2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2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2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2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2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2"/>
    </row>
    <row r="25" spans="1:8" ht="18" customHeight="1">
      <c r="A25" s="40">
        <v>23</v>
      </c>
      <c r="B25" s="293" t="s">
        <v>342</v>
      </c>
      <c r="C25" s="293"/>
      <c r="D25" s="293"/>
      <c r="E25" s="132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8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2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7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1.1811023622047245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40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7" customFormat="1" ht="12.75" customHeight="1">
      <c r="A5" s="84" t="s">
        <v>249</v>
      </c>
      <c r="B5" s="334" t="s">
        <v>250</v>
      </c>
      <c r="C5" s="334"/>
      <c r="D5" s="335"/>
      <c r="E5" s="194">
        <v>1</v>
      </c>
      <c r="F5" s="194">
        <v>2</v>
      </c>
      <c r="G5" s="195">
        <v>3</v>
      </c>
      <c r="H5" s="195">
        <v>4</v>
      </c>
      <c r="I5" s="195">
        <v>5</v>
      </c>
      <c r="J5" s="195">
        <v>6</v>
      </c>
      <c r="K5" s="195">
        <v>7</v>
      </c>
      <c r="L5" s="195">
        <v>8</v>
      </c>
      <c r="M5" s="196"/>
      <c r="N5" s="196"/>
      <c r="O5" s="196"/>
      <c r="P5" s="196"/>
      <c r="Q5" s="196"/>
      <c r="R5" s="196"/>
    </row>
    <row r="6" spans="1:18" ht="23.25" customHeight="1">
      <c r="A6" s="189">
        <v>1</v>
      </c>
      <c r="B6" s="336" t="s">
        <v>184</v>
      </c>
      <c r="C6" s="337"/>
      <c r="D6" s="338"/>
      <c r="E6" s="128"/>
      <c r="F6" s="128"/>
      <c r="G6" s="128"/>
      <c r="H6" s="128"/>
      <c r="I6" s="128"/>
      <c r="J6" s="128"/>
      <c r="K6" s="128"/>
      <c r="L6" s="128"/>
      <c r="M6" s="162"/>
      <c r="N6" s="15"/>
      <c r="O6" s="15"/>
      <c r="P6" s="15"/>
      <c r="Q6" s="15"/>
      <c r="R6" s="15"/>
    </row>
    <row r="7" spans="1:18" ht="22.5" customHeight="1">
      <c r="A7" s="189">
        <v>2</v>
      </c>
      <c r="B7" s="336" t="s">
        <v>185</v>
      </c>
      <c r="C7" s="337"/>
      <c r="D7" s="338"/>
      <c r="E7" s="128"/>
      <c r="F7" s="128"/>
      <c r="G7" s="128"/>
      <c r="H7" s="128"/>
      <c r="I7" s="128"/>
      <c r="J7" s="128"/>
      <c r="K7" s="128"/>
      <c r="L7" s="128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5" t="s">
        <v>269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ht="18.75" customHeight="1">
      <c r="A15" s="85" t="s">
        <v>270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2" t="s">
        <v>276</v>
      </c>
      <c r="J19" s="122" t="s">
        <v>277</v>
      </c>
      <c r="K19" s="123" t="s">
        <v>327</v>
      </c>
      <c r="L19" s="122" t="s">
        <v>278</v>
      </c>
      <c r="M19" s="198" t="s">
        <v>279</v>
      </c>
      <c r="N19" s="351"/>
      <c r="O19" s="27" t="s">
        <v>221</v>
      </c>
      <c r="P19" s="106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5"/>
      <c r="H21" s="125"/>
      <c r="I21" s="125"/>
      <c r="J21" s="125"/>
      <c r="K21" s="125"/>
      <c r="L21" s="125"/>
      <c r="M21" s="125"/>
      <c r="N21" s="125"/>
      <c r="O21" s="126"/>
      <c r="P21" s="126"/>
      <c r="Q21" s="161"/>
      <c r="R21" s="86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5"/>
      <c r="H22" s="125"/>
      <c r="I22" s="125"/>
      <c r="J22" s="125"/>
      <c r="K22" s="125"/>
      <c r="L22" s="125"/>
      <c r="M22" s="125"/>
      <c r="N22" s="125"/>
      <c r="O22" s="126"/>
      <c r="P22" s="126"/>
      <c r="Q22" s="161"/>
      <c r="R22" s="86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5"/>
      <c r="H23" s="125"/>
      <c r="I23" s="125"/>
      <c r="J23" s="125"/>
      <c r="K23" s="125"/>
      <c r="L23" s="125"/>
      <c r="M23" s="125"/>
      <c r="N23" s="125"/>
      <c r="O23" s="126"/>
      <c r="P23" s="126"/>
      <c r="Q23" s="161"/>
      <c r="R23" s="86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5"/>
      <c r="H24" s="125"/>
      <c r="I24" s="125"/>
      <c r="J24" s="125"/>
      <c r="K24" s="125"/>
      <c r="L24" s="125"/>
      <c r="M24" s="125"/>
      <c r="N24" s="125"/>
      <c r="O24" s="126"/>
      <c r="P24" s="126"/>
      <c r="Q24" s="161"/>
      <c r="R24" s="86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5"/>
      <c r="H25" s="131"/>
      <c r="I25" s="131"/>
      <c r="J25" s="131"/>
      <c r="K25" s="131"/>
      <c r="L25" s="131"/>
      <c r="M25" s="131"/>
      <c r="N25" s="131"/>
      <c r="O25" s="132"/>
      <c r="P25" s="132"/>
      <c r="Q25" s="161"/>
      <c r="R25" s="86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5"/>
      <c r="H26" s="131"/>
      <c r="I26" s="131"/>
      <c r="J26" s="131"/>
      <c r="K26" s="131"/>
      <c r="L26" s="131"/>
      <c r="M26" s="131"/>
      <c r="N26" s="131"/>
      <c r="O26" s="132"/>
      <c r="P26" s="132"/>
      <c r="Q26" s="161"/>
      <c r="R26" s="86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1"/>
      <c r="H27" s="131"/>
      <c r="I27" s="131"/>
      <c r="J27" s="131"/>
      <c r="K27" s="131"/>
      <c r="L27" s="131"/>
      <c r="M27" s="131"/>
      <c r="N27" s="131"/>
      <c r="O27" s="132"/>
      <c r="P27" s="132"/>
      <c r="Q27" s="161"/>
      <c r="R27" s="86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5"/>
      <c r="H28" s="131"/>
      <c r="I28" s="131"/>
      <c r="J28" s="131"/>
      <c r="K28" s="131"/>
      <c r="L28" s="131"/>
      <c r="M28" s="131"/>
      <c r="N28" s="131"/>
      <c r="O28" s="132"/>
      <c r="P28" s="132"/>
      <c r="Q28" s="161"/>
      <c r="R28" s="86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5"/>
      <c r="H29" s="131"/>
      <c r="I29" s="131"/>
      <c r="J29" s="131"/>
      <c r="K29" s="131"/>
      <c r="L29" s="131"/>
      <c r="M29" s="131"/>
      <c r="N29" s="131"/>
      <c r="O29" s="132"/>
      <c r="P29" s="132"/>
      <c r="Q29" s="161"/>
      <c r="R29" s="86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4"/>
      <c r="H30" s="128"/>
      <c r="I30" s="128"/>
      <c r="J30" s="128"/>
      <c r="K30" s="128"/>
      <c r="L30" s="128"/>
      <c r="M30" s="128"/>
      <c r="N30" s="128"/>
      <c r="O30" s="132"/>
      <c r="P30" s="132"/>
      <c r="Q30" s="161"/>
      <c r="R30" s="86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9">
        <f>G21+G28+G29+G30</f>
        <v>0</v>
      </c>
      <c r="H31" s="139">
        <f aca="true" t="shared" si="0" ref="H31:P31">H21+H28+H29+H30</f>
        <v>0</v>
      </c>
      <c r="I31" s="139">
        <f t="shared" si="0"/>
        <v>0</v>
      </c>
      <c r="J31" s="139">
        <f t="shared" si="0"/>
        <v>0</v>
      </c>
      <c r="K31" s="139">
        <f t="shared" si="0"/>
        <v>0</v>
      </c>
      <c r="L31" s="139">
        <f t="shared" si="0"/>
        <v>0</v>
      </c>
      <c r="M31" s="139">
        <f t="shared" si="0"/>
        <v>0</v>
      </c>
      <c r="N31" s="139">
        <f t="shared" si="0"/>
        <v>0</v>
      </c>
      <c r="O31" s="139">
        <f t="shared" si="0"/>
        <v>0</v>
      </c>
      <c r="P31" s="139">
        <f t="shared" si="0"/>
        <v>0</v>
      </c>
      <c r="Q31" s="161"/>
      <c r="R31" s="86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7874015748031497" right="0.3937007874015748" top="0.3937007874015748" bottom="0.3937007874015748" header="0.3937007874015748" footer="0.3937007874015748"/>
  <pageSetup firstPageNumber="10" useFirstPageNumber="1" fitToHeight="2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6" t="s">
        <v>249</v>
      </c>
      <c r="B4" s="97" t="s">
        <v>250</v>
      </c>
      <c r="C4" s="14" t="s">
        <v>251</v>
      </c>
      <c r="D4" s="98">
        <v>1</v>
      </c>
      <c r="E4" s="14">
        <v>2</v>
      </c>
      <c r="F4" s="98">
        <v>3</v>
      </c>
      <c r="G4" s="14">
        <v>4</v>
      </c>
      <c r="H4" s="14">
        <v>5</v>
      </c>
      <c r="I4" s="99">
        <v>6</v>
      </c>
      <c r="J4" s="14">
        <v>7</v>
      </c>
      <c r="K4" s="14">
        <v>8</v>
      </c>
    </row>
    <row r="5" spans="1:11" s="9" customFormat="1" ht="12.75" customHeight="1">
      <c r="A5" s="94">
        <v>1</v>
      </c>
      <c r="B5" s="188" t="s">
        <v>226</v>
      </c>
      <c r="C5" s="90">
        <v>7</v>
      </c>
      <c r="D5" s="124"/>
      <c r="E5" s="124"/>
      <c r="F5" s="124"/>
      <c r="G5" s="124"/>
      <c r="H5" s="124"/>
      <c r="I5" s="124"/>
      <c r="J5" s="128"/>
      <c r="K5" s="128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4"/>
      <c r="E6" s="124"/>
      <c r="F6" s="124"/>
      <c r="G6" s="124"/>
      <c r="H6" s="124"/>
      <c r="I6" s="124"/>
      <c r="J6" s="124"/>
      <c r="K6" s="124"/>
    </row>
    <row r="7" spans="1:11" s="9" customFormat="1" ht="15" customHeight="1">
      <c r="A7" s="20">
        <v>3</v>
      </c>
      <c r="B7" s="72" t="s">
        <v>228</v>
      </c>
      <c r="C7" s="20">
        <v>8</v>
      </c>
      <c r="D7" s="124"/>
      <c r="E7" s="124"/>
      <c r="F7" s="124"/>
      <c r="G7" s="124"/>
      <c r="H7" s="124"/>
      <c r="I7" s="124"/>
      <c r="J7" s="124"/>
      <c r="K7" s="124"/>
    </row>
    <row r="8" spans="1:11" s="9" customFormat="1" ht="24" customHeight="1">
      <c r="A8" s="20">
        <v>4</v>
      </c>
      <c r="B8" s="72" t="s">
        <v>233</v>
      </c>
      <c r="C8" s="20">
        <v>9</v>
      </c>
      <c r="D8" s="124"/>
      <c r="E8" s="124"/>
      <c r="F8" s="124"/>
      <c r="G8" s="124"/>
      <c r="H8" s="124"/>
      <c r="I8" s="124"/>
      <c r="J8" s="124"/>
      <c r="K8" s="124"/>
    </row>
    <row r="9" spans="1:11" s="9" customFormat="1" ht="24" customHeight="1">
      <c r="A9" s="20">
        <v>5</v>
      </c>
      <c r="B9" s="72" t="s">
        <v>229</v>
      </c>
      <c r="C9" s="20">
        <v>10</v>
      </c>
      <c r="D9" s="124"/>
      <c r="E9" s="124"/>
      <c r="F9" s="124"/>
      <c r="G9" s="124"/>
      <c r="H9" s="124"/>
      <c r="I9" s="124"/>
      <c r="J9" s="124"/>
      <c r="K9" s="124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4"/>
      <c r="E10" s="124"/>
      <c r="F10" s="124"/>
      <c r="G10" s="124"/>
      <c r="H10" s="124"/>
      <c r="I10" s="124"/>
      <c r="J10" s="124"/>
      <c r="K10" s="124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4"/>
      <c r="E11" s="124"/>
      <c r="F11" s="124"/>
      <c r="G11" s="124"/>
      <c r="H11" s="124"/>
      <c r="I11" s="124"/>
      <c r="J11" s="124"/>
      <c r="K11" s="124"/>
    </row>
    <row r="12" spans="1:11" s="9" customFormat="1" ht="12.75" customHeight="1">
      <c r="A12" s="20">
        <v>8</v>
      </c>
      <c r="B12" s="72" t="s">
        <v>232</v>
      </c>
      <c r="C12" s="20"/>
      <c r="D12" s="124"/>
      <c r="E12" s="124"/>
      <c r="F12" s="124"/>
      <c r="G12" s="124"/>
      <c r="H12" s="124"/>
      <c r="I12" s="124"/>
      <c r="J12" s="124"/>
      <c r="K12" s="124"/>
    </row>
    <row r="13" spans="1:11" ht="15.75" customHeight="1">
      <c r="A13" s="20">
        <v>9</v>
      </c>
      <c r="B13" s="73" t="s">
        <v>8</v>
      </c>
      <c r="C13" s="140"/>
      <c r="D13" s="139">
        <f>SUM(D5:D12)</f>
        <v>0</v>
      </c>
      <c r="E13" s="139">
        <f aca="true" t="shared" si="0" ref="E13:K13">SUM(E5:E12)</f>
        <v>0</v>
      </c>
      <c r="F13" s="139">
        <f t="shared" si="0"/>
        <v>0</v>
      </c>
      <c r="G13" s="139">
        <f t="shared" si="0"/>
        <v>0</v>
      </c>
      <c r="H13" s="139">
        <f t="shared" si="0"/>
        <v>0</v>
      </c>
      <c r="I13" s="139">
        <f t="shared" si="0"/>
        <v>0</v>
      </c>
      <c r="J13" s="139">
        <f t="shared" si="0"/>
        <v>0</v>
      </c>
      <c r="K13" s="139">
        <f t="shared" si="0"/>
        <v>0</v>
      </c>
    </row>
    <row r="14" spans="1:11" s="7" customFormat="1" ht="13.5" customHeight="1">
      <c r="A14" s="168"/>
      <c r="B14" s="163"/>
      <c r="C14" s="162"/>
      <c r="D14" s="169"/>
      <c r="E14" s="170"/>
      <c r="F14" s="170"/>
      <c r="G14" s="170"/>
      <c r="H14" s="170"/>
      <c r="I14" s="170"/>
      <c r="J14" s="170"/>
      <c r="K14" s="170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3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3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4" t="s">
        <v>366</v>
      </c>
      <c r="I18" s="122" t="s">
        <v>173</v>
      </c>
      <c r="J18" s="314"/>
      <c r="K18" s="83"/>
    </row>
    <row r="19" spans="1:11" s="31" customFormat="1" ht="9.75" customHeight="1">
      <c r="A19" s="14" t="s">
        <v>249</v>
      </c>
      <c r="B19" s="14" t="s">
        <v>250</v>
      </c>
      <c r="C19" s="84" t="s">
        <v>251</v>
      </c>
      <c r="D19" s="84">
        <v>1</v>
      </c>
      <c r="E19" s="84">
        <v>2</v>
      </c>
      <c r="F19" s="84">
        <v>3</v>
      </c>
      <c r="G19" s="84">
        <v>4</v>
      </c>
      <c r="H19" s="84">
        <v>5</v>
      </c>
      <c r="I19" s="84">
        <v>6</v>
      </c>
      <c r="J19" s="84">
        <v>7</v>
      </c>
      <c r="K19" s="83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9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9"/>
    </row>
    <row r="22" spans="1:11" s="1" customFormat="1" ht="12" customHeight="1">
      <c r="A22" s="2">
        <v>3</v>
      </c>
      <c r="B22" s="72" t="s">
        <v>294</v>
      </c>
      <c r="C22" s="88">
        <v>165</v>
      </c>
      <c r="D22" s="8"/>
      <c r="E22" s="8"/>
      <c r="F22" s="8"/>
      <c r="G22" s="8"/>
      <c r="H22" s="8"/>
      <c r="I22" s="8"/>
      <c r="J22" s="8"/>
      <c r="K22" s="129"/>
    </row>
    <row r="23" spans="1:11" s="1" customFormat="1" ht="12" customHeight="1">
      <c r="A23" s="2">
        <v>4</v>
      </c>
      <c r="B23" s="72" t="s">
        <v>295</v>
      </c>
      <c r="C23" s="88">
        <v>165</v>
      </c>
      <c r="D23" s="8"/>
      <c r="E23" s="8"/>
      <c r="F23" s="8"/>
      <c r="G23" s="8"/>
      <c r="H23" s="8"/>
      <c r="I23" s="8"/>
      <c r="J23" s="8"/>
      <c r="K23" s="129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9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9"/>
    </row>
    <row r="26" spans="1:11" s="1" customFormat="1" ht="12" customHeight="1">
      <c r="A26" s="2">
        <v>7</v>
      </c>
      <c r="B26" s="93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9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9"/>
    </row>
    <row r="28" spans="1:11" s="1" customFormat="1" ht="12" customHeight="1">
      <c r="A28" s="2">
        <v>9</v>
      </c>
      <c r="B28" s="72" t="s">
        <v>333</v>
      </c>
      <c r="C28" s="88">
        <v>177</v>
      </c>
      <c r="D28" s="8"/>
      <c r="E28" s="8"/>
      <c r="F28" s="8"/>
      <c r="G28" s="8"/>
      <c r="H28" s="8"/>
      <c r="I28" s="8"/>
      <c r="J28" s="8"/>
      <c r="K28" s="129"/>
    </row>
    <row r="29" spans="1:11" s="1" customFormat="1" ht="12" customHeight="1">
      <c r="A29" s="2">
        <v>10</v>
      </c>
      <c r="B29" s="72" t="s">
        <v>235</v>
      </c>
      <c r="C29" s="88">
        <v>178</v>
      </c>
      <c r="D29" s="8"/>
      <c r="E29" s="8"/>
      <c r="F29" s="8"/>
      <c r="G29" s="8"/>
      <c r="H29" s="8"/>
      <c r="I29" s="8"/>
      <c r="J29" s="8"/>
      <c r="K29" s="129"/>
    </row>
    <row r="30" spans="1:11" s="1" customFormat="1" ht="12" customHeight="1">
      <c r="A30" s="2">
        <v>11</v>
      </c>
      <c r="B30" s="72" t="s">
        <v>354</v>
      </c>
      <c r="C30" s="88">
        <v>190</v>
      </c>
      <c r="D30" s="8"/>
      <c r="E30" s="8"/>
      <c r="F30" s="8"/>
      <c r="G30" s="8"/>
      <c r="H30" s="8"/>
      <c r="I30" s="8"/>
      <c r="J30" s="8"/>
      <c r="K30" s="129"/>
    </row>
    <row r="31" spans="1:11" s="1" customFormat="1" ht="12" customHeight="1">
      <c r="A31" s="2">
        <v>12</v>
      </c>
      <c r="B31" s="72" t="s">
        <v>297</v>
      </c>
      <c r="C31" s="88">
        <v>205</v>
      </c>
      <c r="D31" s="8"/>
      <c r="E31" s="8"/>
      <c r="F31" s="8"/>
      <c r="G31" s="8"/>
      <c r="H31" s="8"/>
      <c r="I31" s="8"/>
      <c r="J31" s="8"/>
      <c r="K31" s="129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9"/>
    </row>
    <row r="33" spans="1:11" s="1" customFormat="1" ht="12" customHeight="1">
      <c r="A33" s="2">
        <v>14</v>
      </c>
      <c r="B33" s="72" t="s">
        <v>62</v>
      </c>
      <c r="C33" s="88">
        <v>462</v>
      </c>
      <c r="D33" s="127"/>
      <c r="E33" s="8"/>
      <c r="F33" s="8"/>
      <c r="G33" s="8"/>
      <c r="H33" s="8"/>
      <c r="I33" s="8"/>
      <c r="J33" s="8"/>
      <c r="K33" s="129"/>
    </row>
    <row r="34" spans="1:11" s="1" customFormat="1" ht="12" customHeight="1">
      <c r="A34" s="2">
        <v>15</v>
      </c>
      <c r="B34" s="72" t="s">
        <v>63</v>
      </c>
      <c r="C34" s="88">
        <v>463</v>
      </c>
      <c r="D34" s="127"/>
      <c r="E34" s="8"/>
      <c r="F34" s="8"/>
      <c r="G34" s="8"/>
      <c r="H34" s="8"/>
      <c r="I34" s="8"/>
      <c r="J34" s="8"/>
      <c r="K34" s="129"/>
    </row>
    <row r="35" spans="1:11" s="1" customFormat="1" ht="12" customHeight="1">
      <c r="A35" s="2">
        <v>16</v>
      </c>
      <c r="B35" s="72" t="s">
        <v>298</v>
      </c>
      <c r="C35" s="21"/>
      <c r="D35" s="127"/>
      <c r="E35" s="8"/>
      <c r="F35" s="8"/>
      <c r="G35" s="8"/>
      <c r="H35" s="8"/>
      <c r="I35" s="8"/>
      <c r="J35" s="8"/>
      <c r="K35" s="129"/>
    </row>
    <row r="36" spans="1:11" s="1" customFormat="1" ht="12" customHeight="1">
      <c r="A36" s="2">
        <v>17</v>
      </c>
      <c r="B36" s="91" t="s">
        <v>141</v>
      </c>
      <c r="C36" s="21"/>
      <c r="D36" s="148">
        <f>SUM(D20:D25,D27:D35)</f>
        <v>0</v>
      </c>
      <c r="E36" s="84">
        <f aca="true" t="shared" si="1" ref="E36:J36">SUM(E20:E25,E27:E35)</f>
        <v>0</v>
      </c>
      <c r="F36" s="84">
        <f t="shared" si="1"/>
        <v>0</v>
      </c>
      <c r="G36" s="84">
        <f t="shared" si="1"/>
        <v>0</v>
      </c>
      <c r="H36" s="84">
        <f t="shared" si="1"/>
        <v>0</v>
      </c>
      <c r="I36" s="84">
        <f t="shared" si="1"/>
        <v>0</v>
      </c>
      <c r="J36" s="84">
        <f t="shared" si="1"/>
        <v>0</v>
      </c>
      <c r="K36" s="130"/>
    </row>
    <row r="37" spans="1:11" s="1" customFormat="1" ht="12" customHeight="1">
      <c r="A37" s="2">
        <v>18</v>
      </c>
      <c r="B37" s="92" t="s">
        <v>113</v>
      </c>
      <c r="C37" s="21"/>
      <c r="D37" s="127"/>
      <c r="E37" s="127"/>
      <c r="F37" s="127"/>
      <c r="G37" s="127"/>
      <c r="H37" s="127"/>
      <c r="I37" s="127"/>
      <c r="J37" s="127"/>
      <c r="K37" s="129"/>
    </row>
    <row r="38" spans="1:11" s="1" customFormat="1" ht="12" customHeight="1">
      <c r="A38" s="2">
        <v>19</v>
      </c>
      <c r="B38" s="135" t="s">
        <v>355</v>
      </c>
      <c r="C38" s="136"/>
      <c r="D38" s="127"/>
      <c r="E38" s="127"/>
      <c r="F38" s="127"/>
      <c r="G38" s="127"/>
      <c r="H38" s="127"/>
      <c r="I38" s="127"/>
      <c r="J38" s="127"/>
      <c r="K38" s="129"/>
    </row>
    <row r="39" spans="1:11" s="1" customFormat="1" ht="12" customHeight="1">
      <c r="A39" s="2">
        <v>20</v>
      </c>
      <c r="B39" s="135" t="s">
        <v>334</v>
      </c>
      <c r="C39" s="21" t="s">
        <v>39</v>
      </c>
      <c r="D39" s="127"/>
      <c r="E39" s="127"/>
      <c r="F39" s="127"/>
      <c r="G39" s="127"/>
      <c r="H39" s="127"/>
      <c r="I39" s="127"/>
      <c r="J39" s="127"/>
      <c r="K39" s="129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7"/>
      <c r="E40" s="127"/>
      <c r="F40" s="127"/>
      <c r="G40" s="127"/>
      <c r="H40" s="127"/>
      <c r="I40" s="127"/>
      <c r="J40" s="127"/>
      <c r="K40" s="129"/>
    </row>
    <row r="41" spans="1:11" ht="12" customHeight="1">
      <c r="A41" s="8">
        <v>22</v>
      </c>
      <c r="B41" s="137" t="s">
        <v>69</v>
      </c>
      <c r="C41" s="94">
        <v>468</v>
      </c>
      <c r="D41" s="127"/>
      <c r="E41" s="127"/>
      <c r="F41" s="127"/>
      <c r="G41" s="127"/>
      <c r="H41" s="127"/>
      <c r="I41" s="127"/>
      <c r="J41" s="127"/>
      <c r="K41" s="12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7874015748031497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1"/>
      <c r="S2" s="111"/>
      <c r="T2" s="111"/>
      <c r="U2" s="111"/>
      <c r="V2" s="111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2"/>
      <c r="S6" s="112"/>
      <c r="T6" s="112"/>
      <c r="U6" s="112"/>
      <c r="V6" s="112"/>
    </row>
    <row r="7" spans="1:17" ht="36.75" customHeight="1">
      <c r="A7" s="113">
        <v>1</v>
      </c>
      <c r="B7" s="386" t="s">
        <v>114</v>
      </c>
      <c r="C7" s="387"/>
      <c r="D7" s="101" t="s">
        <v>174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8" spans="1:22" ht="25.5" customHeight="1">
      <c r="A8" s="101">
        <v>2</v>
      </c>
      <c r="B8" s="392" t="s">
        <v>167</v>
      </c>
      <c r="C8" s="392"/>
      <c r="D8" s="100" t="s">
        <v>78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11"/>
      <c r="S8" s="111"/>
      <c r="T8" s="111"/>
      <c r="U8" s="111"/>
      <c r="V8" s="111"/>
    </row>
    <row r="9" spans="1:17" ht="24" customHeight="1">
      <c r="A9" s="114">
        <v>3</v>
      </c>
      <c r="B9" s="388" t="s">
        <v>168</v>
      </c>
      <c r="C9" s="388"/>
      <c r="D9" s="115" t="s">
        <v>115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</row>
    <row r="10" spans="1:22" ht="36.75" customHeight="1">
      <c r="A10" s="101">
        <v>4</v>
      </c>
      <c r="B10" s="393" t="s">
        <v>116</v>
      </c>
      <c r="C10" s="394"/>
      <c r="D10" s="100" t="s">
        <v>97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11"/>
      <c r="S10" s="111"/>
      <c r="T10" s="111"/>
      <c r="U10" s="111"/>
      <c r="V10" s="111"/>
    </row>
    <row r="11" spans="1:17" ht="26.25" customHeight="1">
      <c r="A11" s="114">
        <v>5</v>
      </c>
      <c r="B11" s="388" t="s">
        <v>118</v>
      </c>
      <c r="C11" s="388"/>
      <c r="D11" s="110" t="s">
        <v>98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pans="1:22" ht="39.75" customHeight="1">
      <c r="A12" s="101">
        <v>6</v>
      </c>
      <c r="B12" s="392" t="s">
        <v>117</v>
      </c>
      <c r="C12" s="392"/>
      <c r="D12" s="116" t="s">
        <v>169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11"/>
      <c r="S12" s="111"/>
      <c r="T12" s="111"/>
      <c r="U12" s="111"/>
      <c r="V12" s="111"/>
    </row>
    <row r="13" spans="1:17" ht="14.25" customHeight="1">
      <c r="A13" s="114">
        <v>7</v>
      </c>
      <c r="B13" s="398" t="s">
        <v>324</v>
      </c>
      <c r="C13" s="398"/>
      <c r="D13" s="115"/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</row>
    <row r="14" spans="1:17" ht="14.25" customHeight="1">
      <c r="A14" s="101">
        <v>8</v>
      </c>
      <c r="B14" s="395" t="s">
        <v>142</v>
      </c>
      <c r="C14" s="395"/>
      <c r="D14" s="113"/>
      <c r="E14" s="144">
        <f>E7+E8+E9+E10+E11+E12+E13</f>
        <v>0</v>
      </c>
      <c r="F14" s="147">
        <f aca="true" t="shared" si="0" ref="F14:Q14">F7+F8+F9+F10+F11+F12+F13</f>
        <v>0</v>
      </c>
      <c r="G14" s="147">
        <f t="shared" si="0"/>
        <v>0</v>
      </c>
      <c r="H14" s="147">
        <f t="shared" si="0"/>
        <v>0</v>
      </c>
      <c r="I14" s="147">
        <f t="shared" si="0"/>
        <v>0</v>
      </c>
      <c r="J14" s="147">
        <f t="shared" si="0"/>
        <v>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0</v>
      </c>
      <c r="Q14" s="147">
        <f t="shared" si="0"/>
        <v>0</v>
      </c>
    </row>
    <row r="15" spans="1:22" ht="26.25" customHeight="1">
      <c r="A15" s="100">
        <v>9</v>
      </c>
      <c r="B15" s="383" t="s">
        <v>171</v>
      </c>
      <c r="C15" s="383"/>
      <c r="D15" s="117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11"/>
      <c r="S15" s="111"/>
      <c r="T15" s="111"/>
      <c r="U15" s="111"/>
      <c r="V15" s="111"/>
    </row>
    <row r="16" spans="1:17" ht="7.5" customHeight="1">
      <c r="A16" s="118"/>
      <c r="B16" s="118"/>
      <c r="C16" s="118"/>
      <c r="D16" s="112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11"/>
      <c r="S17" s="111"/>
      <c r="T17" s="111"/>
      <c r="U17" s="111"/>
      <c r="V17" s="111"/>
    </row>
    <row r="18" spans="1:17" ht="18" customHeight="1">
      <c r="A18" s="119" t="s">
        <v>182</v>
      </c>
      <c r="B18" s="120"/>
      <c r="C18" s="120"/>
      <c r="D18" s="101"/>
      <c r="E18" s="121"/>
      <c r="F18" s="121"/>
      <c r="G18" s="107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  <row r="19" spans="1:17" ht="12.75">
      <c r="A19" s="102"/>
      <c r="B19" s="102"/>
      <c r="C19" s="102"/>
      <c r="D19" s="25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2.75">
      <c r="A20" s="102"/>
      <c r="B20" s="102"/>
      <c r="C20" s="102"/>
      <c r="D20" s="25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7" ht="12.75">
      <c r="A21" s="102"/>
      <c r="B21" s="102"/>
      <c r="C21" s="102"/>
      <c r="D21" s="25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ht="12.75">
      <c r="A22" s="102"/>
      <c r="B22" s="102"/>
      <c r="C22" s="102"/>
      <c r="D22" s="25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</sheetData>
  <sheetProtection formatCells="0" formatColumns="0" formatRows="0"/>
  <mergeCells count="31"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B15:C15"/>
    <mergeCell ref="H2:K2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5905511811023623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6">
      <selection activeCell="G27" sqref="G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7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4">
        <v>1</v>
      </c>
      <c r="B4" s="72" t="s">
        <v>64</v>
      </c>
      <c r="C4" s="21" t="s">
        <v>119</v>
      </c>
      <c r="D4" s="124"/>
      <c r="E4" s="124">
        <v>1</v>
      </c>
      <c r="F4" s="124"/>
      <c r="G4" s="124">
        <v>1</v>
      </c>
      <c r="H4" s="124">
        <v>1</v>
      </c>
      <c r="I4" s="124"/>
      <c r="J4" s="33"/>
      <c r="K4" s="33"/>
    </row>
    <row r="5" spans="1:11" s="31" customFormat="1" ht="12" customHeight="1">
      <c r="A5" s="94">
        <v>2</v>
      </c>
      <c r="B5" s="72" t="s">
        <v>65</v>
      </c>
      <c r="C5" s="21" t="s">
        <v>120</v>
      </c>
      <c r="D5" s="124"/>
      <c r="E5" s="124"/>
      <c r="F5" s="124"/>
      <c r="G5" s="124"/>
      <c r="H5" s="124"/>
      <c r="I5" s="124"/>
      <c r="J5" s="33"/>
      <c r="K5" s="33"/>
    </row>
    <row r="6" spans="1:11" s="31" customFormat="1" ht="12" customHeight="1">
      <c r="A6" s="94">
        <v>3</v>
      </c>
      <c r="B6" s="72" t="s">
        <v>67</v>
      </c>
      <c r="C6" s="21" t="s">
        <v>360</v>
      </c>
      <c r="D6" s="124"/>
      <c r="E6" s="124"/>
      <c r="F6" s="124"/>
      <c r="G6" s="124"/>
      <c r="H6" s="124"/>
      <c r="I6" s="124"/>
      <c r="J6" s="33"/>
      <c r="K6" s="33"/>
    </row>
    <row r="7" spans="1:11" s="31" customFormat="1" ht="12" customHeight="1">
      <c r="A7" s="94">
        <v>4</v>
      </c>
      <c r="B7" s="72" t="s">
        <v>301</v>
      </c>
      <c r="C7" s="21" t="s">
        <v>361</v>
      </c>
      <c r="D7" s="124"/>
      <c r="E7" s="124"/>
      <c r="F7" s="124"/>
      <c r="G7" s="124"/>
      <c r="H7" s="124"/>
      <c r="I7" s="124"/>
      <c r="J7" s="33"/>
      <c r="K7" s="33"/>
    </row>
    <row r="8" spans="1:11" s="31" customFormat="1" ht="12" customHeight="1">
      <c r="A8" s="94">
        <v>5</v>
      </c>
      <c r="B8" s="72" t="s">
        <v>302</v>
      </c>
      <c r="C8" s="21" t="s">
        <v>362</v>
      </c>
      <c r="D8" s="124"/>
      <c r="E8" s="124"/>
      <c r="F8" s="124"/>
      <c r="G8" s="124"/>
      <c r="H8" s="124"/>
      <c r="I8" s="124"/>
      <c r="J8" s="33"/>
      <c r="K8" s="33"/>
    </row>
    <row r="9" spans="1:11" s="31" customFormat="1" ht="14.25" customHeight="1">
      <c r="A9" s="94">
        <v>6</v>
      </c>
      <c r="B9" s="72" t="s">
        <v>303</v>
      </c>
      <c r="C9" s="21" t="s">
        <v>121</v>
      </c>
      <c r="D9" s="124"/>
      <c r="E9" s="124"/>
      <c r="F9" s="124"/>
      <c r="G9" s="124"/>
      <c r="H9" s="124"/>
      <c r="I9" s="124"/>
      <c r="J9" s="33"/>
      <c r="K9" s="33"/>
    </row>
    <row r="10" spans="1:11" s="31" customFormat="1" ht="14.25" customHeight="1">
      <c r="A10" s="94">
        <v>7</v>
      </c>
      <c r="B10" s="72" t="s">
        <v>304</v>
      </c>
      <c r="C10" s="21" t="s">
        <v>122</v>
      </c>
      <c r="D10" s="124"/>
      <c r="E10" s="124"/>
      <c r="F10" s="124"/>
      <c r="G10" s="124"/>
      <c r="H10" s="124"/>
      <c r="I10" s="124"/>
      <c r="J10" s="33"/>
      <c r="K10" s="33"/>
    </row>
    <row r="11" spans="1:11" s="31" customFormat="1" ht="23.25" customHeight="1">
      <c r="A11" s="94">
        <v>8</v>
      </c>
      <c r="B11" s="72" t="s">
        <v>68</v>
      </c>
      <c r="C11" s="21" t="s">
        <v>364</v>
      </c>
      <c r="D11" s="124"/>
      <c r="E11" s="124"/>
      <c r="F11" s="124"/>
      <c r="G11" s="124"/>
      <c r="H11" s="124"/>
      <c r="I11" s="124"/>
      <c r="J11" s="191"/>
      <c r="K11" s="33"/>
    </row>
    <row r="12" spans="1:11" s="31" customFormat="1" ht="27" customHeight="1">
      <c r="A12" s="94">
        <v>9</v>
      </c>
      <c r="B12" s="72" t="s">
        <v>305</v>
      </c>
      <c r="C12" s="8">
        <v>410</v>
      </c>
      <c r="D12" s="124"/>
      <c r="E12" s="124"/>
      <c r="F12" s="124"/>
      <c r="G12" s="124"/>
      <c r="H12" s="124"/>
      <c r="I12" s="124"/>
      <c r="J12" s="192"/>
      <c r="K12" s="33"/>
    </row>
    <row r="13" spans="1:11" s="31" customFormat="1" ht="12.75" customHeight="1">
      <c r="A13" s="94">
        <v>10</v>
      </c>
      <c r="B13" s="72" t="s">
        <v>306</v>
      </c>
      <c r="C13" s="8"/>
      <c r="D13" s="124"/>
      <c r="E13" s="124">
        <v>2</v>
      </c>
      <c r="F13" s="124"/>
      <c r="G13" s="124">
        <v>2</v>
      </c>
      <c r="H13" s="124">
        <v>1</v>
      </c>
      <c r="I13" s="124"/>
      <c r="J13" s="193"/>
      <c r="K13" s="33"/>
    </row>
    <row r="14" spans="1:11" s="31" customFormat="1" ht="11.25" customHeight="1">
      <c r="A14" s="94">
        <v>11</v>
      </c>
      <c r="B14" s="72" t="s">
        <v>307</v>
      </c>
      <c r="C14" s="8">
        <v>414</v>
      </c>
      <c r="D14" s="124"/>
      <c r="E14" s="124"/>
      <c r="F14" s="124"/>
      <c r="G14" s="124"/>
      <c r="H14" s="124"/>
      <c r="I14" s="124"/>
      <c r="J14" s="193"/>
      <c r="K14" s="33"/>
    </row>
    <row r="15" spans="1:11" s="31" customFormat="1" ht="12" customHeight="1">
      <c r="A15" s="94">
        <v>12</v>
      </c>
      <c r="B15" s="72" t="s">
        <v>308</v>
      </c>
      <c r="C15" s="8"/>
      <c r="D15" s="124"/>
      <c r="E15" s="124"/>
      <c r="F15" s="124"/>
      <c r="G15" s="124"/>
      <c r="H15" s="124"/>
      <c r="I15" s="124"/>
      <c r="J15" s="193"/>
      <c r="K15" s="33"/>
    </row>
    <row r="16" spans="1:11" s="31" customFormat="1" ht="15" customHeight="1">
      <c r="A16" s="94">
        <v>13</v>
      </c>
      <c r="B16" s="72" t="s">
        <v>309</v>
      </c>
      <c r="C16" s="8"/>
      <c r="D16" s="124"/>
      <c r="E16" s="124"/>
      <c r="F16" s="124"/>
      <c r="G16" s="124"/>
      <c r="H16" s="124"/>
      <c r="I16" s="124"/>
      <c r="J16" s="191"/>
      <c r="K16" s="33"/>
    </row>
    <row r="17" spans="1:11" s="31" customFormat="1" ht="15.75" customHeight="1">
      <c r="A17" s="94">
        <v>14</v>
      </c>
      <c r="B17" s="72" t="s">
        <v>298</v>
      </c>
      <c r="C17" s="8"/>
      <c r="D17" s="124"/>
      <c r="E17" s="124">
        <v>1</v>
      </c>
      <c r="F17" s="124"/>
      <c r="G17" s="124">
        <v>1</v>
      </c>
      <c r="H17" s="124">
        <v>1</v>
      </c>
      <c r="I17" s="124"/>
      <c r="J17" s="33"/>
      <c r="K17" s="33"/>
    </row>
    <row r="18" spans="1:11" s="31" customFormat="1" ht="12.75" customHeight="1">
      <c r="A18" s="94">
        <v>15</v>
      </c>
      <c r="B18" s="92" t="s">
        <v>205</v>
      </c>
      <c r="C18" s="8"/>
      <c r="D18" s="139">
        <f aca="true" t="shared" si="0" ref="D18:I18">SUM(D4:D17)</f>
        <v>0</v>
      </c>
      <c r="E18" s="139">
        <f t="shared" si="0"/>
        <v>4</v>
      </c>
      <c r="F18" s="139">
        <f t="shared" si="0"/>
        <v>0</v>
      </c>
      <c r="G18" s="139">
        <f t="shared" si="0"/>
        <v>4</v>
      </c>
      <c r="H18" s="139">
        <f t="shared" si="0"/>
        <v>3</v>
      </c>
      <c r="I18" s="139">
        <f t="shared" si="0"/>
        <v>0</v>
      </c>
      <c r="J18" s="33"/>
      <c r="K18" s="33"/>
    </row>
    <row r="19" spans="1:11" s="31" customFormat="1" ht="12.75" customHeight="1">
      <c r="A19" s="94">
        <v>16</v>
      </c>
      <c r="B19" s="95" t="s">
        <v>237</v>
      </c>
      <c r="C19" s="127"/>
      <c r="D19" s="128"/>
      <c r="E19" s="128"/>
      <c r="F19" s="128"/>
      <c r="G19" s="128"/>
      <c r="H19" s="128"/>
      <c r="I19" s="128"/>
      <c r="J19" s="33"/>
      <c r="K19" s="33"/>
    </row>
    <row r="20" spans="1:11" s="31" customFormat="1" ht="12.75" customHeight="1">
      <c r="A20" s="94">
        <v>17</v>
      </c>
      <c r="B20" s="95" t="s">
        <v>66</v>
      </c>
      <c r="C20" s="127"/>
      <c r="D20" s="128"/>
      <c r="E20" s="128"/>
      <c r="F20" s="128"/>
      <c r="G20" s="128"/>
      <c r="H20" s="128"/>
      <c r="I20" s="128"/>
      <c r="J20" s="33"/>
      <c r="K20" s="33"/>
    </row>
    <row r="21" spans="1:11" s="31" customFormat="1" ht="3.75" customHeight="1">
      <c r="A21" s="89"/>
      <c r="B21" s="165"/>
      <c r="C21" s="166"/>
      <c r="D21" s="167"/>
      <c r="E21" s="167"/>
      <c r="F21" s="167"/>
      <c r="G21" s="167"/>
      <c r="H21" s="167"/>
      <c r="I21" s="167"/>
      <c r="J21" s="33"/>
      <c r="K21" s="33"/>
    </row>
    <row r="22" spans="1:11" ht="5.25" customHeight="1">
      <c r="A22" s="89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9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71"/>
      <c r="K23" s="56"/>
      <c r="L23" s="55"/>
      <c r="M23" s="428"/>
      <c r="N23" s="428"/>
      <c r="O23" s="428"/>
      <c r="P23" s="428"/>
      <c r="Q23" s="428"/>
    </row>
    <row r="24" spans="1:17" ht="16.5" customHeight="1">
      <c r="A24" s="89"/>
      <c r="B24" s="59"/>
      <c r="C24" s="60"/>
      <c r="D24" s="60"/>
      <c r="E24" s="426" t="s">
        <v>389</v>
      </c>
      <c r="F24" s="426"/>
      <c r="G24" s="426"/>
      <c r="H24" s="426"/>
      <c r="I24" s="426"/>
      <c r="J24" s="58"/>
      <c r="K24" s="56"/>
      <c r="L24" s="55"/>
      <c r="M24" s="54"/>
      <c r="N24" s="54"/>
      <c r="O24" s="61"/>
      <c r="P24" s="54"/>
      <c r="Q24" s="54"/>
    </row>
    <row r="25" spans="1:17" ht="15.75" thickBot="1">
      <c r="A25" s="89"/>
      <c r="B25" s="183"/>
      <c r="C25" s="424" t="s">
        <v>388</v>
      </c>
      <c r="D25" s="424"/>
      <c r="E25" s="434" t="s">
        <v>406</v>
      </c>
      <c r="F25" s="434"/>
      <c r="G25" s="434"/>
      <c r="H25" s="434"/>
      <c r="I25" s="434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3" t="s">
        <v>389</v>
      </c>
      <c r="F26" s="433"/>
      <c r="G26" s="433"/>
      <c r="H26" s="433"/>
      <c r="I26" s="433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9" t="s">
        <v>390</v>
      </c>
      <c r="D28" s="429"/>
      <c r="E28" s="184" t="s">
        <v>403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0" t="s">
        <v>391</v>
      </c>
      <c r="D29" s="430"/>
      <c r="E29" s="184" t="s">
        <v>404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1" t="s">
        <v>392</v>
      </c>
      <c r="D30" s="431"/>
      <c r="E30" s="432" t="s">
        <v>405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7"/>
      <c r="D32" s="427"/>
      <c r="E32" s="427"/>
      <c r="F32" s="427"/>
      <c r="G32" s="427"/>
      <c r="H32" s="427"/>
      <c r="I32" s="427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hyperlinks>
    <hyperlink ref="E30" r:id="rId1" display="inbox@vr.if.court.gov.ua"/>
  </hyperlinks>
  <printOptions/>
  <pageMargins left="0.5905511811023623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2015-02-10T13:31:29Z</cp:lastPrinted>
  <dcterms:created xsi:type="dcterms:W3CDTF">2004-04-20T14:33:35Z</dcterms:created>
  <dcterms:modified xsi:type="dcterms:W3CDTF">2015-02-10T13:31:44Z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1_00340_4.2014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B1314B0E</vt:lpwstr>
  </property>
  <property fmtid="{D5CDD505-2E9C-101B-9397-08002B2CF9AE}" pid="9" name="Підрозділ">
    <vt:lpwstr>Верховинський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3.11.0.500</vt:lpwstr>
  </property>
</Properties>
</file>