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<sst xmlns="http://schemas.openxmlformats.org/spreadsheetml/2006/main" count="316" uniqueCount="255">
  <si>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</si>
  <si>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</si>
  <si>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</si>
  <si>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</si>
  <si>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</si>
  <si>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</si>
  <si>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</si>
  <si>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</si>
  <si>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</si>
  <si>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</si>
  <si>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</si>
  <si>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</si>
  <si>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</si>
  <si>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</si>
  <si>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</si>
  <si>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</si>
  <si>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</si>
  <si>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</si>
  <si>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</si>
  <si>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</si>
  <si>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</si>
  <si>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</si>
  <si>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</si>
  <si>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</si>
  <si>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</si>
  <si>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</si>
  <si>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</si>
  <si>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</si>
  <si>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</si>
  <si>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</si>
  <si>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</si>
  <si>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</si>
  <si>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</si>
  <si>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</si>
  <si>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</si>
  <si>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</si>
  <si>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</si>
  <si>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</si>
  <si>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</si>
  <si>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</si>
  <si>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</si>
  <si>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</si>
  <si>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</si>
  <si>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</si>
  <si>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</si>
  <si>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</si>
  <si>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</si>
  <si>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</si>
  <si>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</si>
  <si>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</si>
  <si>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</si>
  <si>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</si>
  <si>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</si>
  <si>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</si>
  <si>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</si>
  <si>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</si>
  <si>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</si>
  <si>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</si>
  <si>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</si>
  <si>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</si>
  <si>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</si>
  <si>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</si>
  <si>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</si>
  <si>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</si>
  <si>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</si>
  <si>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</si>
  <si>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</si>
  <si>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</si>
  <si>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</si>
  <si>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</si>
  <si>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</si>
  <si>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</si>
  <si>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</si>
  <si>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</si>
  <si>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</si>
  <si>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</si>
  <si>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</si>
  <si>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</si>
  <si>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</si>
  <si>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</si>
  <si>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</si>
  <si>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</si>
  <si>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</si>
  <si>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</si>
  <si>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</si>
  <si>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</si>
  <si>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</si>
  <si>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</si>
  <si>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</si>
  <si>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</si>
  <si>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</si>
  <si>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</si>
  <si>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</si>
  <si>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</si>
  <si>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</si>
  <si>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</si>
  <si>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</si>
  <si>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</si>
  <si>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</si>
  <si>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</si>
  <si>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</si>
  <si>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</si>
  <si>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</si>
  <si>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</si>
  <si>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</si>
  <si>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</si>
  <si>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</si>
  <si>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</si>
  <si>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</si>
  <si>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</si>
  <si>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</si>
  <si>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</si>
  <si>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</si>
  <si>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</si>
  <si>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</si>
  <si>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</si>
  <si>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</si>
  <si>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</si>
  <si>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</si>
  <si>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</si>
  <si>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</si>
  <si>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</si>
  <si>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</si>
  <si>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</si>
  <si>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</si>
  <si>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</si>
  <si>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</si>
  <si>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</si>
  <si>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</si>
  <si>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</si>
  <si>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</si>
  <si>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</si>
  <si>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</si>
  <si>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</si>
  <si>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</si>
  <si>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</si>
  <si>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</si>
  <si>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</si>
  <si>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</si>
  <si>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</si>
  <si>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</si>
  <si>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</si>
  <si>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</si>
  <si>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</si>
  <si>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</si>
  <si>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</si>
  <si>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</si>
  <si>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</si>
  <si>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</si>
  <si>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</si>
  <si>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</si>
  <si>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</si>
  <si>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</si>
  <si>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</si>
  <si>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</si>
  <si>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</si>
  <si>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</si>
  <si>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</si>
  <si>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</si>
  <si>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</si>
  <si>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</si>
  <si>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</si>
  <si>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</si>
  <si>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</si>
  <si>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</si>
  <si>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</si>
  <si>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</si>
  <si>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</si>
  <si>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</si>
  <si>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</si>
  <si>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</si>
  <si>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</si>
  <si>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</si>
  <si>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</si>
  <si>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</si>
  <si>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</si>
  <si>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</si>
  <si>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</si>
  <si>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</si>
  <si>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</si>
  <si>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</si>
  <si>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</si>
  <si>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</si>
  <si>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</si>
  <si>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</si>
  <si>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</si>
  <si>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</si>
  <si>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</si>
  <si>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</si>
  <si>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</si>
  <si>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</si>
  <si>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</si>
  <si>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</si>
  <si>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</si>
  <si>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</si>
  <si>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</si>
  <si>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</si>
  <si>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</si>
  <si>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</si>
  <si>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</si>
  <si>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</si>
  <si>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</si>
  <si>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</si>
  <si>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</si>
  <si>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</si>
  <si>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</si>
  <si>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</si>
  <si>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</si>
  <si>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</si>
  <si>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</si>
  <si>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</si>
  <si>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</si>
  <si>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</si>
  <si>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</si>
  <si>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</si>
  <si>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</si>
  <si>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</si>
  <si>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</si>
  <si>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</si>
  <si>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</si>
  <si>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</si>
  <si>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</si>
  <si>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</si>
  <si>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</si>
  <si>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</si>
  <si>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</si>
  <si>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</si>
  <si>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</si>
  <si>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</si>
  <si>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</si>
  <si>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</si>
  <si>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</si>
  <si>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</si>
  <si>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</si>
  <si>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</si>
  <si>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</si>
  <si>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</si>
  <si>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</si>
  <si>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</si>
  <si>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</si>
  <si>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</si>
  <si>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</si>
  <si>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</si>
  <si>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</si>
  <si>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А.Б. Бучинський</t>
  </si>
  <si>
    <t xml:space="preserve">С.В. Гнилиця </t>
  </si>
  <si>
    <t>(034)32 2-11-38</t>
  </si>
  <si>
    <t>(034)32 2-15-36</t>
  </si>
  <si>
    <t>inbox@vr.if.court.gov.ua</t>
  </si>
  <si>
    <t>30 грудня 2016 року</t>
  </si>
  <si>
    <t>2016 рік</t>
  </si>
  <si>
    <t>Верховинський районний суд Івано-Франківської області</t>
  </si>
  <si>
    <t xml:space="preserve">Місцезнаходження: </t>
  </si>
  <si>
    <t>78700. Івано-Франківська область.смт. Верховина</t>
  </si>
  <si>
    <t>вул. Жаб’євська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</si>
</sst>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46</v>
      </c>
      <c r="F10" s="157">
        <v>44</v>
      </c>
      <c r="G10" s="157">
        <v>46</v>
      </c>
      <c r="H10" s="157">
        <v>2</v>
      </c>
      <c r="I10" s="157"/>
      <c r="J10" s="157">
        <v>2</v>
      </c>
      <c r="K10" s="157">
        <v>42</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11</v>
      </c>
      <c r="F15" s="157">
        <v>11</v>
      </c>
      <c r="G15" s="157">
        <v>11</v>
      </c>
      <c r="H15" s="157">
        <v>1</v>
      </c>
      <c r="I15" s="157">
        <v>1</v>
      </c>
      <c r="J15" s="157">
        <v>1</v>
      </c>
      <c r="K15" s="157">
        <v>8</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11</v>
      </c>
      <c r="F21" s="157">
        <v>11</v>
      </c>
      <c r="G21" s="157">
        <v>11</v>
      </c>
      <c r="H21" s="157">
        <v>1</v>
      </c>
      <c r="I21" s="157">
        <v>1</v>
      </c>
      <c r="J21" s="157">
        <v>1</v>
      </c>
      <c r="K21" s="157">
        <v>8</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57</v>
      </c>
      <c r="F23" s="157">
        <f>F10+F12+F15+F22</f>
        <v>55</v>
      </c>
      <c r="G23" s="157">
        <f>G10+G12+G15+G22</f>
        <v>57</v>
      </c>
      <c r="H23" s="157">
        <f>H10+H15</f>
        <v>3</v>
      </c>
      <c r="I23" s="157">
        <f>I10+I15</f>
        <v>1</v>
      </c>
      <c r="J23" s="157">
        <f>J10+J12+J15</f>
        <v>3</v>
      </c>
      <c r="K23" s="157">
        <f>K10+K12+K15</f>
        <v>50</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51</v>
      </c>
      <c r="G31" s="167">
        <v>45</v>
      </c>
      <c r="H31" s="167">
        <v>38</v>
      </c>
      <c r="I31" s="167">
        <v>29</v>
      </c>
      <c r="J31" s="167">
        <v>27</v>
      </c>
      <c r="K31" s="167">
        <v>2</v>
      </c>
      <c r="L31" s="167">
        <v>7</v>
      </c>
      <c r="M31" s="167"/>
      <c r="N31" s="167">
        <v>13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&amp;L3510674A&amp;CФорма № 2-А, Підрозділ: Верховинський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2</v>
      </c>
      <c r="E9" s="163">
        <v>3</v>
      </c>
      <c r="F9" s="163">
        <v>2</v>
      </c>
      <c r="G9" s="163">
        <v>2</v>
      </c>
      <c r="H9" s="163"/>
      <c r="I9" s="163"/>
      <c r="J9" s="163">
        <v>1</v>
      </c>
      <c r="K9" s="162"/>
      <c r="L9" s="163"/>
      <c r="M9" s="163">
        <v>487</v>
      </c>
      <c r="N9" s="164">
        <v>487</v>
      </c>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2</v>
      </c>
      <c r="E10" s="163">
        <v>3</v>
      </c>
      <c r="F10" s="163">
        <v>2</v>
      </c>
      <c r="G10" s="163">
        <v>2</v>
      </c>
      <c r="H10" s="163"/>
      <c r="I10" s="163"/>
      <c r="J10" s="163">
        <v>1</v>
      </c>
      <c r="K10" s="162"/>
      <c r="L10" s="163"/>
      <c r="M10" s="163">
        <v>487</v>
      </c>
      <c r="N10" s="164">
        <v>487</v>
      </c>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6</v>
      </c>
      <c r="F12" s="163">
        <v>6</v>
      </c>
      <c r="G12" s="163">
        <v>4</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6</v>
      </c>
      <c r="F24" s="163">
        <v>6</v>
      </c>
      <c r="G24" s="163">
        <v>4</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4</v>
      </c>
      <c r="F25" s="163">
        <v>4</v>
      </c>
      <c r="G25" s="163">
        <v>4</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2</v>
      </c>
      <c r="E26" s="163">
        <v>2</v>
      </c>
      <c r="F26" s="163">
        <v>2</v>
      </c>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c r="G43" s="163"/>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c r="G45" s="163"/>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c r="G46" s="163"/>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35</v>
      </c>
      <c r="E88" s="163">
        <v>25</v>
      </c>
      <c r="F88" s="163">
        <v>19</v>
      </c>
      <c r="G88" s="163">
        <v>19</v>
      </c>
      <c r="H88" s="163"/>
      <c r="I88" s="163">
        <v>1</v>
      </c>
      <c r="J88" s="163">
        <v>5</v>
      </c>
      <c r="K88" s="162">
        <v>13</v>
      </c>
      <c r="L88" s="163"/>
      <c r="M88" s="163">
        <v>1102</v>
      </c>
      <c r="N88" s="164">
        <v>1102</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31</v>
      </c>
      <c r="E90" s="163">
        <v>21</v>
      </c>
      <c r="F90" s="163">
        <v>15</v>
      </c>
      <c r="G90" s="163">
        <v>15</v>
      </c>
      <c r="H90" s="163"/>
      <c r="I90" s="163">
        <v>1</v>
      </c>
      <c r="J90" s="163">
        <v>5</v>
      </c>
      <c r="K90" s="162">
        <v>13</v>
      </c>
      <c r="L90" s="163"/>
      <c r="M90" s="163">
        <v>551</v>
      </c>
      <c r="N90" s="164">
        <v>551</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31</v>
      </c>
      <c r="E94" s="163">
        <v>21</v>
      </c>
      <c r="F94" s="163">
        <v>15</v>
      </c>
      <c r="G94" s="163">
        <v>15</v>
      </c>
      <c r="H94" s="163"/>
      <c r="I94" s="163">
        <v>1</v>
      </c>
      <c r="J94" s="163">
        <v>5</v>
      </c>
      <c r="K94" s="162">
        <v>13</v>
      </c>
      <c r="L94" s="163"/>
      <c r="M94" s="163">
        <v>551</v>
      </c>
      <c r="N94" s="164">
        <v>551</v>
      </c>
      <c r="O94" s="163"/>
      <c r="P94" s="60"/>
    </row>
    <row r="95" spans="1:16" s="4" customFormat="1" ht="25.5" customHeight="1">
      <c r="A95" s="44">
        <v>88</v>
      </c>
      <c r="B95" s="114" t="s">
        <v>68</v>
      </c>
      <c r="C95" s="164"/>
      <c r="D95" s="163">
        <v>4</v>
      </c>
      <c r="E95" s="163">
        <v>4</v>
      </c>
      <c r="F95" s="163">
        <v>4</v>
      </c>
      <c r="G95" s="163">
        <v>4</v>
      </c>
      <c r="H95" s="163"/>
      <c r="I95" s="163"/>
      <c r="J95" s="163"/>
      <c r="K95" s="162"/>
      <c r="L95" s="163"/>
      <c r="M95" s="163">
        <v>551</v>
      </c>
      <c r="N95" s="164">
        <v>551</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4</v>
      </c>
      <c r="E97" s="163">
        <v>4</v>
      </c>
      <c r="F97" s="163">
        <v>4</v>
      </c>
      <c r="G97" s="163">
        <v>4</v>
      </c>
      <c r="H97" s="163"/>
      <c r="I97" s="163"/>
      <c r="J97" s="163"/>
      <c r="K97" s="162"/>
      <c r="L97" s="163"/>
      <c r="M97" s="163">
        <v>551</v>
      </c>
      <c r="N97" s="164">
        <v>551</v>
      </c>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2</v>
      </c>
      <c r="E103" s="163">
        <v>3</v>
      </c>
      <c r="F103" s="163">
        <v>2</v>
      </c>
      <c r="G103" s="163">
        <v>2</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v>
      </c>
      <c r="E108" s="163">
        <v>2</v>
      </c>
      <c r="F108" s="163">
        <v>1</v>
      </c>
      <c r="G108" s="163">
        <v>1</v>
      </c>
      <c r="H108" s="163"/>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45</v>
      </c>
      <c r="E114" s="164">
        <f t="shared" si="0"/>
        <v>38</v>
      </c>
      <c r="F114" s="164">
        <f t="shared" si="0"/>
        <v>29</v>
      </c>
      <c r="G114" s="164">
        <f t="shared" si="0"/>
        <v>27</v>
      </c>
      <c r="H114" s="164">
        <f t="shared" si="0"/>
        <v>0</v>
      </c>
      <c r="I114" s="164">
        <f t="shared" si="0"/>
        <v>2</v>
      </c>
      <c r="J114" s="164">
        <f t="shared" si="0"/>
        <v>7</v>
      </c>
      <c r="K114" s="164">
        <f t="shared" si="0"/>
        <v>13</v>
      </c>
      <c r="L114" s="164">
        <f t="shared" si="0"/>
        <v>0</v>
      </c>
      <c r="M114" s="164">
        <f t="shared" si="0"/>
        <v>1589</v>
      </c>
      <c r="N114" s="164">
        <f t="shared" si="0"/>
        <v>1589</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&amp;L3510674A&amp;CФорма № 2-А, Підрозділ: Верховинський районний суд Івано-Франківської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&amp;L3510674A&amp;CФорма № 2-А, Підрозділ: Верховинський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10</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27</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&amp;L3510674A&amp;CФорма № 2-А, Підрозділ: Верховинський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76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&amp;L3510674A&amp;C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Олеся</cp:lastModifiedBy>
  <cp:lastPrinted>2015-12-10T14:23:53Z</cp:lastPrinted>
  <dcterms:created xsi:type="dcterms:W3CDTF">2015-09-09T11:49:13Z</dcterms:created>
  <dcterms:modified xsi:type="dcterms:W3CDTF">2017-02-16T10:28:31Z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3510674A</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