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6" yWindow="420" windowWidth="19140" windowHeight="10608"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<sst xmlns="http://schemas.openxmlformats.org/spreadsheetml/2006/main" count="316" uniqueCount="255">
  <si>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</si>
  <si>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</si>
  <si>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</si>
  <si>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</si>
  <si>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</si>
  <si>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</si>
  <si>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</si>
  <si>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</si>
  <si>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</si>
  <si>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</si>
  <si>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</si>
  <si>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</si>
  <si>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</si>
  <si>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</si>
  <si>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</si>
  <si>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</si>
  <si>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</si>
  <si>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</si>
  <si>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</si>
  <si>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</si>
  <si>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</si>
  <si>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</si>
  <si>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</si>
  <si>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</si>
  <si>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</si>
  <si>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</si>
  <si>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</si>
  <si>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</si>
  <si>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</si>
  <si>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</si>
  <si>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</si>
  <si>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</si>
  <si>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</si>
  <si>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</si>
  <si>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</si>
  <si>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</si>
  <si>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</si>
  <si>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</si>
  <si>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</si>
  <si>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</si>
  <si>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</si>
  <si>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</si>
  <si>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</si>
  <si>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</si>
  <si>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</si>
  <si>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</si>
  <si>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</si>
  <si>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</si>
  <si>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</si>
  <si>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</si>
  <si>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</si>
  <si>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</si>
  <si>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</si>
  <si>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</si>
  <si>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</si>
  <si>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</si>
  <si>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</si>
  <si>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</si>
  <si>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</si>
  <si>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</si>
  <si>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</si>
  <si>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</si>
  <si>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</si>
  <si>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</si>
  <si>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</si>
  <si>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</si>
  <si>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</si>
  <si>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</si>
  <si>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</si>
  <si>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</si>
  <si>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</si>
  <si>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</si>
  <si>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</si>
  <si>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</si>
  <si>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</si>
  <si>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</si>
  <si>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</si>
  <si>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</si>
  <si>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</si>
  <si>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</si>
  <si>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</si>
  <si>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</si>
  <si>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</si>
  <si>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</si>
  <si>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</si>
  <si>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</si>
  <si>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</si>
  <si>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</si>
  <si>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</si>
  <si>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</si>
  <si>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</si>
  <si>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</si>
  <si>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</si>
  <si>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</si>
  <si>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</si>
  <si>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</si>
  <si>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</si>
  <si>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</si>
  <si>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</si>
  <si>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</si>
  <si>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</si>
  <si>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</si>
  <si>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</si>
  <si>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</si>
  <si>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</si>
  <si>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</si>
  <si>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</si>
  <si>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</si>
  <si>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</si>
  <si>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</si>
  <si>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</si>
  <si>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</si>
  <si>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</si>
  <si>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</si>
  <si>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</si>
  <si>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</si>
  <si>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</si>
  <si>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</si>
  <si>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</si>
  <si>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</si>
  <si>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</si>
  <si>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</si>
  <si>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</si>
  <si>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</si>
  <si>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</si>
  <si>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</si>
  <si>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</si>
  <si>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</si>
  <si>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</si>
  <si>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</si>
  <si>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</si>
  <si>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</si>
  <si>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</si>
  <si>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</si>
  <si>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</si>
  <si>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</si>
  <si>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</si>
  <si>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</si>
  <si>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</si>
  <si>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</si>
  <si>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</si>
  <si>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</si>
  <si>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</si>
  <si>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</si>
  <si>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</si>
  <si>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</si>
  <si>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</si>
  <si>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</si>
  <si>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</si>
  <si>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</si>
  <si>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</si>
  <si>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</si>
  <si>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</si>
  <si>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</si>
  <si>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</si>
  <si>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</si>
  <si>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</si>
  <si>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</si>
  <si>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</si>
  <si>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</si>
  <si>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</si>
  <si>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</si>
  <si>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</si>
  <si>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</si>
  <si>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</si>
  <si>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</si>
  <si>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</si>
  <si>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</si>
  <si>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</si>
  <si>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</si>
  <si>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</si>
  <si>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</si>
  <si>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</si>
  <si>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</si>
  <si>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</si>
  <si>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</si>
  <si>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</si>
  <si>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</si>
  <si>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</si>
  <si>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</si>
  <si>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</si>
  <si>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</si>
  <si>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</si>
  <si>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</si>
  <si>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</si>
  <si>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</si>
  <si>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</si>
  <si>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</si>
  <si>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</si>
  <si>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</si>
  <si>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</si>
  <si>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</si>
  <si>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</si>
  <si>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</si>
  <si>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</si>
  <si>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</si>
  <si>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</si>
  <si>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</si>
  <si>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</si>
  <si>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</si>
  <si>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</si>
  <si>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</si>
  <si>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</si>
  <si>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</si>
  <si>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</si>
  <si>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</si>
  <si>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</si>
  <si>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</si>
  <si>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</si>
  <si>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</si>
  <si>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</si>
  <si>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</si>
  <si>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</si>
  <si>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</si>
  <si>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</si>
  <si>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</si>
  <si>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</si>
  <si>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</si>
  <si>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</si>
  <si>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</si>
  <si>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</si>
  <si>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</si>
  <si>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</si>
  <si>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</si>
  <si>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</si>
  <si>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</si>
  <si>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</si>
  <si>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</si>
  <si>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</si>
  <si>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</si>
  <si>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</si>
  <si>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</si>
  <si>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</si>
  <si>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</si>
  <si>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</si>
  <si>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</si>
  <si>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</si>
  <si>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</si>
  <si>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</si>
  <si>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</si>
  <si>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</si>
  <si>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</si>
  <si>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</si>
  <si>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</si>
  <si>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А.Б. Бучинський</t>
  </si>
  <si>
    <t xml:space="preserve">О.В. Шкрібляк </t>
  </si>
  <si>
    <t>inbox@vr.if.court.gov.ua</t>
  </si>
  <si>
    <t>(034)32 2-15-36</t>
  </si>
  <si>
    <t>(034)32 2-11-38</t>
  </si>
  <si>
    <t>5 січня 2018 року</t>
  </si>
  <si>
    <t>2017 рік</t>
  </si>
  <si>
    <t>Верховинський районний суд Івано-Франківської області</t>
  </si>
  <si>
    <t xml:space="preserve">Місцезнаходження: </t>
  </si>
  <si>
    <t>78700. Івано-Франківська область.смт. Верховина</t>
  </si>
  <si>
    <t>вул. Жаб’євська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</si>
</sst>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2" fillId="0" borderId="26" xfId="0" applyFont="1" applyBorder="1" applyAlignment="1">
      <alignment vertical="center" wrapText="1"/>
    </xf>
    <xf numFmtId="0" fontId="58" fillId="0" borderId="27" xfId="0" applyFont="1" applyBorder="1" applyAlignment="1">
      <alignment vertical="center"/>
    </xf>
    <xf numFmtId="0" fontId="58"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49" fontId="51" fillId="0" borderId="27" xfId="0" applyNumberFormat="1"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7" fillId="0" borderId="29"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horizontal="left" vertical="center"/>
    </xf>
    <xf numFmtId="0" fontId="20" fillId="0" borderId="23" xfId="0" applyFont="1" applyBorder="1" applyAlignment="1">
      <alignment horizontal="left" vertical="center"/>
    </xf>
    <xf numFmtId="0" fontId="20" fillId="0" borderId="30" xfId="0" applyFont="1" applyBorder="1" applyAlignment="1">
      <alignment horizontal="left" vertical="center"/>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0" t="s">
        <v>155</v>
      </c>
      <c r="E2" s="190"/>
      <c r="F2" s="190"/>
      <c r="G2" s="190"/>
      <c r="H2" s="190"/>
      <c r="I2" s="190"/>
      <c r="J2" s="190"/>
      <c r="K2" s="190"/>
      <c r="L2" s="190"/>
      <c r="M2" s="190"/>
      <c r="N2" s="190"/>
    </row>
    <row r="3" spans="4:14" ht="9.75" customHeight="1">
      <c r="D3" s="43"/>
      <c r="E3" s="43"/>
      <c r="F3" s="43"/>
      <c r="G3" s="43"/>
      <c r="H3" s="43"/>
      <c r="I3" s="43"/>
      <c r="J3" s="43"/>
      <c r="K3" s="43"/>
      <c r="L3" s="43"/>
      <c r="M3" s="43"/>
      <c r="N3" s="43"/>
    </row>
    <row r="4" spans="1:19" ht="20.25">
      <c r="A4" s="177" t="s">
        <v>154</v>
      </c>
      <c r="B4" s="177"/>
      <c r="C4" s="177"/>
      <c r="D4" s="177"/>
      <c r="E4" s="177"/>
      <c r="F4" s="177"/>
      <c r="G4" s="177"/>
      <c r="H4" s="177"/>
      <c r="I4" s="177"/>
      <c r="J4" s="177"/>
      <c r="K4" s="177"/>
      <c r="L4" s="177"/>
      <c r="M4" s="177"/>
      <c r="N4" s="177"/>
      <c r="O4" s="41"/>
      <c r="P4" s="37"/>
      <c r="Q4" s="37"/>
      <c r="R4" s="37"/>
      <c r="S4" s="37"/>
    </row>
    <row r="6" spans="1:14" ht="30.75" customHeight="1">
      <c r="A6" s="178" t="s">
        <v>14</v>
      </c>
      <c r="B6" s="63"/>
      <c r="C6" s="173" t="s">
        <v>8</v>
      </c>
      <c r="D6" s="173"/>
      <c r="E6" s="170" t="s">
        <v>125</v>
      </c>
      <c r="F6" s="170"/>
      <c r="G6" s="170" t="s">
        <v>101</v>
      </c>
      <c r="H6" s="170"/>
      <c r="I6" s="170"/>
      <c r="J6" s="170"/>
      <c r="K6" s="170"/>
      <c r="L6" s="170"/>
      <c r="M6" s="170" t="s">
        <v>163</v>
      </c>
      <c r="N6" s="191" t="s">
        <v>91</v>
      </c>
    </row>
    <row r="7" spans="1:19" ht="15.75" customHeight="1">
      <c r="A7" s="179"/>
      <c r="B7" s="63"/>
      <c r="C7" s="173"/>
      <c r="D7" s="173"/>
      <c r="E7" s="170" t="s">
        <v>100</v>
      </c>
      <c r="F7" s="176" t="s">
        <v>236</v>
      </c>
      <c r="G7" s="170" t="s">
        <v>100</v>
      </c>
      <c r="H7" s="176" t="s">
        <v>0</v>
      </c>
      <c r="I7" s="176"/>
      <c r="J7" s="176"/>
      <c r="K7" s="176"/>
      <c r="L7" s="176"/>
      <c r="M7" s="170"/>
      <c r="N7" s="191"/>
      <c r="O7" s="42"/>
      <c r="P7" s="42"/>
      <c r="Q7" s="42"/>
      <c r="R7" s="42"/>
      <c r="S7" s="42"/>
    </row>
    <row r="8" spans="1:19" ht="101.25" customHeight="1">
      <c r="A8" s="180"/>
      <c r="B8" s="63"/>
      <c r="C8" s="173"/>
      <c r="D8" s="173"/>
      <c r="E8" s="170"/>
      <c r="F8" s="170"/>
      <c r="G8" s="170"/>
      <c r="H8" s="76" t="s">
        <v>102</v>
      </c>
      <c r="I8" s="76" t="s">
        <v>87</v>
      </c>
      <c r="J8" s="97" t="s">
        <v>162</v>
      </c>
      <c r="K8" s="97" t="s">
        <v>89</v>
      </c>
      <c r="L8" s="104" t="s">
        <v>90</v>
      </c>
      <c r="M8" s="170"/>
      <c r="N8" s="191"/>
      <c r="O8" s="42"/>
      <c r="P8" s="42"/>
      <c r="Q8" s="42"/>
      <c r="R8" s="42"/>
      <c r="S8" s="42"/>
    </row>
    <row r="9" spans="1:21" ht="15" customHeight="1">
      <c r="A9" s="91" t="s">
        <v>2</v>
      </c>
      <c r="B9" s="63"/>
      <c r="C9" s="173" t="s">
        <v>3</v>
      </c>
      <c r="D9" s="173"/>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4" t="s">
        <v>237</v>
      </c>
      <c r="D10" s="174"/>
      <c r="E10" s="157">
        <v>39</v>
      </c>
      <c r="F10" s="157">
        <v>39</v>
      </c>
      <c r="G10" s="157">
        <v>39</v>
      </c>
      <c r="H10" s="157">
        <v>2</v>
      </c>
      <c r="I10" s="157"/>
      <c r="J10" s="157"/>
      <c r="K10" s="157">
        <v>34</v>
      </c>
      <c r="L10" s="157"/>
      <c r="M10" s="168"/>
      <c r="N10" s="163"/>
      <c r="O10" s="111">
        <f>E10-F10</f>
        <v>0</v>
      </c>
      <c r="P10" s="42"/>
      <c r="Q10" s="42"/>
      <c r="R10" s="42"/>
      <c r="S10" s="42"/>
      <c r="T10" s="32"/>
    </row>
    <row r="11" spans="1:20" ht="18.75" customHeight="1">
      <c r="A11" s="90">
        <v>2</v>
      </c>
      <c r="B11" s="63"/>
      <c r="C11" s="187" t="s">
        <v>138</v>
      </c>
      <c r="D11" s="187"/>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71" t="s">
        <v>159</v>
      </c>
      <c r="D12" s="171"/>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175"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175"/>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2" t="s">
        <v>238</v>
      </c>
      <c r="D15" s="192"/>
      <c r="E15" s="157">
        <v>5</v>
      </c>
      <c r="F15" s="157">
        <v>5</v>
      </c>
      <c r="G15" s="157">
        <v>5</v>
      </c>
      <c r="H15" s="157">
        <v>1</v>
      </c>
      <c r="I15" s="157"/>
      <c r="J15" s="157">
        <v>2</v>
      </c>
      <c r="K15" s="157">
        <v>2</v>
      </c>
      <c r="L15" s="157"/>
      <c r="M15" s="157"/>
      <c r="N15" s="157" t="s">
        <v>146</v>
      </c>
      <c r="O15" s="111">
        <f t="shared" si="0"/>
        <v>0</v>
      </c>
      <c r="P15" s="77"/>
      <c r="Q15" s="77"/>
      <c r="R15" s="77"/>
      <c r="S15" s="77"/>
    </row>
    <row r="16" spans="1:19" s="3" customFormat="1" ht="19.5" customHeight="1">
      <c r="A16" s="106">
        <v>7</v>
      </c>
      <c r="B16" s="107"/>
      <c r="C16" s="172"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72"/>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72"/>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72"/>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72"/>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72"/>
      <c r="D21" s="65" t="s">
        <v>114</v>
      </c>
      <c r="E21" s="157">
        <v>5</v>
      </c>
      <c r="F21" s="157">
        <v>5</v>
      </c>
      <c r="G21" s="157">
        <v>5</v>
      </c>
      <c r="H21" s="157">
        <v>1</v>
      </c>
      <c r="I21" s="157"/>
      <c r="J21" s="157">
        <v>2</v>
      </c>
      <c r="K21" s="157">
        <v>2</v>
      </c>
      <c r="L21" s="157"/>
      <c r="M21" s="157"/>
      <c r="N21" s="157" t="s">
        <v>146</v>
      </c>
      <c r="O21" s="111">
        <f t="shared" si="0"/>
        <v>0</v>
      </c>
      <c r="P21" s="24"/>
      <c r="Q21" s="77"/>
      <c r="R21" s="77"/>
      <c r="S21" s="77"/>
    </row>
    <row r="22" spans="1:19" ht="30" customHeight="1">
      <c r="A22" s="90">
        <v>13</v>
      </c>
      <c r="B22" s="63"/>
      <c r="C22" s="171" t="s">
        <v>139</v>
      </c>
      <c r="D22" s="171"/>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9" t="s">
        <v>13</v>
      </c>
      <c r="D23" s="200"/>
      <c r="E23" s="157">
        <f>E10+E12+E15+E22</f>
        <v>44</v>
      </c>
      <c r="F23" s="157">
        <f>F10+F12+F15+F22</f>
        <v>44</v>
      </c>
      <c r="G23" s="157">
        <f>G10+G12+G15+G22</f>
        <v>44</v>
      </c>
      <c r="H23" s="157">
        <f>H10+H15</f>
        <v>3</v>
      </c>
      <c r="I23" s="157">
        <f>I10+I15</f>
        <v>0</v>
      </c>
      <c r="J23" s="157">
        <f>J10+J12+J15</f>
        <v>2</v>
      </c>
      <c r="K23" s="157">
        <f>K10+K12+K15</f>
        <v>36</v>
      </c>
      <c r="L23" s="157">
        <f>L10+L12+L15+L22</f>
        <v>0</v>
      </c>
      <c r="M23" s="157">
        <f>M10+M12+M15+M22</f>
        <v>0</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81" t="s">
        <v>156</v>
      </c>
      <c r="B25" s="181"/>
      <c r="C25" s="181"/>
      <c r="D25" s="181"/>
      <c r="E25" s="181"/>
      <c r="F25" s="181"/>
      <c r="G25" s="181"/>
      <c r="H25" s="181"/>
      <c r="I25" s="181"/>
      <c r="J25" s="181"/>
      <c r="K25" s="181"/>
      <c r="L25" s="181"/>
      <c r="M25" s="181"/>
      <c r="N25" s="181"/>
    </row>
    <row r="26" spans="1:14" ht="9.75" customHeight="1">
      <c r="A26" s="75"/>
      <c r="B26" s="69"/>
      <c r="C26" s="69"/>
      <c r="D26" s="69"/>
      <c r="E26" s="69"/>
      <c r="F26" s="69"/>
      <c r="G26" s="69"/>
      <c r="H26" s="69"/>
      <c r="I26" s="69"/>
      <c r="J26" s="69"/>
      <c r="K26" s="69"/>
      <c r="L26" s="69"/>
      <c r="M26" s="69"/>
      <c r="N26" s="69"/>
    </row>
    <row r="27" spans="1:14" ht="26.25" customHeight="1">
      <c r="A27" s="178" t="s">
        <v>14</v>
      </c>
      <c r="C27" s="173" t="s">
        <v>98</v>
      </c>
      <c r="D27" s="173"/>
      <c r="E27" s="173"/>
      <c r="F27" s="193" t="s">
        <v>99</v>
      </c>
      <c r="G27" s="194"/>
      <c r="H27" s="195" t="s">
        <v>88</v>
      </c>
      <c r="I27" s="196"/>
      <c r="J27" s="196"/>
      <c r="K27" s="196"/>
      <c r="L27" s="196"/>
      <c r="M27" s="197"/>
      <c r="N27" s="170" t="s">
        <v>149</v>
      </c>
    </row>
    <row r="28" spans="1:14" ht="15.75" customHeight="1">
      <c r="A28" s="179"/>
      <c r="C28" s="173"/>
      <c r="D28" s="173"/>
      <c r="E28" s="173"/>
      <c r="F28" s="188" t="s">
        <v>100</v>
      </c>
      <c r="G28" s="185" t="s">
        <v>236</v>
      </c>
      <c r="H28" s="198" t="s">
        <v>100</v>
      </c>
      <c r="I28" s="182" t="s">
        <v>0</v>
      </c>
      <c r="J28" s="183"/>
      <c r="K28" s="183"/>
      <c r="L28" s="183"/>
      <c r="M28" s="184"/>
      <c r="N28" s="170"/>
    </row>
    <row r="29" spans="1:14" ht="58.5" customHeight="1">
      <c r="A29" s="180"/>
      <c r="C29" s="173"/>
      <c r="D29" s="173"/>
      <c r="E29" s="173"/>
      <c r="F29" s="189"/>
      <c r="G29" s="186"/>
      <c r="H29" s="186"/>
      <c r="I29" s="64" t="s">
        <v>16</v>
      </c>
      <c r="J29" s="64" t="s">
        <v>153</v>
      </c>
      <c r="K29" s="64" t="s">
        <v>18</v>
      </c>
      <c r="L29" s="64" t="s">
        <v>19</v>
      </c>
      <c r="M29" s="104" t="s">
        <v>135</v>
      </c>
      <c r="N29" s="170"/>
    </row>
    <row r="30" spans="1:14" ht="17.25" customHeight="1">
      <c r="A30" s="91" t="s">
        <v>2</v>
      </c>
      <c r="C30" s="173" t="s">
        <v>3</v>
      </c>
      <c r="D30" s="173"/>
      <c r="E30" s="173"/>
      <c r="F30" s="103">
        <v>1</v>
      </c>
      <c r="G30" s="103">
        <v>2</v>
      </c>
      <c r="H30" s="103">
        <v>3</v>
      </c>
      <c r="I30" s="103">
        <v>4</v>
      </c>
      <c r="J30" s="103">
        <v>5</v>
      </c>
      <c r="K30" s="103">
        <v>6</v>
      </c>
      <c r="L30" s="103">
        <v>7</v>
      </c>
      <c r="M30" s="103">
        <v>8</v>
      </c>
      <c r="N30" s="103">
        <v>9</v>
      </c>
    </row>
    <row r="31" spans="1:14" ht="19.5" customHeight="1">
      <c r="A31" s="90">
        <v>1</v>
      </c>
      <c r="C31" s="174" t="s">
        <v>239</v>
      </c>
      <c r="D31" s="174"/>
      <c r="E31" s="174"/>
      <c r="F31" s="167">
        <v>48</v>
      </c>
      <c r="G31" s="167">
        <v>35</v>
      </c>
      <c r="H31" s="167">
        <v>43</v>
      </c>
      <c r="I31" s="167">
        <v>39</v>
      </c>
      <c r="J31" s="167">
        <v>29</v>
      </c>
      <c r="K31" s="167"/>
      <c r="L31" s="167">
        <v>3</v>
      </c>
      <c r="M31" s="167"/>
      <c r="N31" s="167">
        <v>5</v>
      </c>
    </row>
    <row r="32" spans="1:14" ht="17.25" customHeight="1">
      <c r="A32" s="90">
        <v>2</v>
      </c>
      <c r="C32" s="187" t="s">
        <v>118</v>
      </c>
      <c r="D32" s="187"/>
      <c r="E32" s="187"/>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8" t="s">
        <v>126</v>
      </c>
      <c r="B2" s="208"/>
      <c r="C2" s="208"/>
      <c r="D2" s="208"/>
      <c r="E2" s="208"/>
      <c r="F2" s="208"/>
      <c r="G2" s="208"/>
      <c r="H2" s="208"/>
      <c r="I2" s="208"/>
      <c r="J2" s="208"/>
      <c r="K2" s="208"/>
      <c r="L2" s="208"/>
      <c r="M2" s="208"/>
      <c r="N2" s="208"/>
      <c r="O2" s="208"/>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9" t="s">
        <v>1</v>
      </c>
      <c r="B4" s="212" t="s">
        <v>15</v>
      </c>
      <c r="C4" s="219" t="s">
        <v>140</v>
      </c>
      <c r="D4" s="219" t="s">
        <v>141</v>
      </c>
      <c r="E4" s="218" t="s">
        <v>150</v>
      </c>
      <c r="F4" s="218"/>
      <c r="G4" s="218"/>
      <c r="H4" s="218"/>
      <c r="I4" s="218"/>
      <c r="J4" s="218"/>
      <c r="K4" s="218" t="s">
        <v>151</v>
      </c>
      <c r="L4" s="218"/>
      <c r="M4" s="215" t="s">
        <v>240</v>
      </c>
      <c r="N4" s="216"/>
      <c r="O4" s="217"/>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0"/>
      <c r="B5" s="213"/>
      <c r="C5" s="220"/>
      <c r="D5" s="220"/>
      <c r="E5" s="201" t="s">
        <v>100</v>
      </c>
      <c r="F5" s="203" t="s">
        <v>0</v>
      </c>
      <c r="G5" s="204"/>
      <c r="H5" s="204"/>
      <c r="I5" s="204"/>
      <c r="J5" s="205"/>
      <c r="K5" s="218"/>
      <c r="L5" s="218"/>
      <c r="M5" s="214" t="s">
        <v>112</v>
      </c>
      <c r="N5" s="214" t="s">
        <v>113</v>
      </c>
      <c r="O5" s="206"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1"/>
      <c r="B6" s="213"/>
      <c r="C6" s="221"/>
      <c r="D6" s="221"/>
      <c r="E6" s="202"/>
      <c r="F6" s="57" t="s">
        <v>16</v>
      </c>
      <c r="G6" s="57" t="s">
        <v>153</v>
      </c>
      <c r="H6" s="57" t="s">
        <v>17</v>
      </c>
      <c r="I6" s="57" t="s">
        <v>18</v>
      </c>
      <c r="J6" s="57" t="s">
        <v>19</v>
      </c>
      <c r="K6" s="56" t="s">
        <v>100</v>
      </c>
      <c r="L6" s="58" t="s">
        <v>148</v>
      </c>
      <c r="M6" s="214"/>
      <c r="N6" s="214"/>
      <c r="O6" s="207"/>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1</v>
      </c>
      <c r="E9" s="163">
        <v>1</v>
      </c>
      <c r="F9" s="163"/>
      <c r="G9" s="163"/>
      <c r="H9" s="163">
        <v>1</v>
      </c>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3</v>
      </c>
      <c r="E12" s="163">
        <v>3</v>
      </c>
      <c r="F12" s="163">
        <v>2</v>
      </c>
      <c r="G12" s="163">
        <v>2</v>
      </c>
      <c r="H12" s="163"/>
      <c r="I12" s="163"/>
      <c r="J12" s="163">
        <v>1</v>
      </c>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3</v>
      </c>
      <c r="E24" s="163">
        <v>3</v>
      </c>
      <c r="F24" s="163">
        <v>2</v>
      </c>
      <c r="G24" s="163">
        <v>2</v>
      </c>
      <c r="H24" s="163"/>
      <c r="I24" s="163"/>
      <c r="J24" s="163">
        <v>1</v>
      </c>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3</v>
      </c>
      <c r="E25" s="163">
        <v>3</v>
      </c>
      <c r="F25" s="163">
        <v>2</v>
      </c>
      <c r="G25" s="163">
        <v>2</v>
      </c>
      <c r="H25" s="163"/>
      <c r="I25" s="163"/>
      <c r="J25" s="163">
        <v>1</v>
      </c>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3</v>
      </c>
      <c r="E43" s="163">
        <v>3</v>
      </c>
      <c r="F43" s="163">
        <v>3</v>
      </c>
      <c r="G43" s="163">
        <v>2</v>
      </c>
      <c r="H43" s="163"/>
      <c r="I43" s="163"/>
      <c r="J43" s="163"/>
      <c r="K43" s="162"/>
      <c r="L43" s="163"/>
      <c r="M43" s="163">
        <v>640</v>
      </c>
      <c r="N43" s="164">
        <v>640</v>
      </c>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1</v>
      </c>
      <c r="E45" s="163">
        <v>1</v>
      </c>
      <c r="F45" s="163">
        <v>1</v>
      </c>
      <c r="G45" s="163">
        <v>1</v>
      </c>
      <c r="H45" s="163"/>
      <c r="I45" s="163"/>
      <c r="J45" s="163"/>
      <c r="K45" s="162"/>
      <c r="L45" s="163"/>
      <c r="M45" s="163">
        <v>640</v>
      </c>
      <c r="N45" s="164">
        <v>640</v>
      </c>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13</v>
      </c>
      <c r="D88" s="163">
        <v>28</v>
      </c>
      <c r="E88" s="163">
        <v>36</v>
      </c>
      <c r="F88" s="163">
        <v>34</v>
      </c>
      <c r="G88" s="163">
        <v>25</v>
      </c>
      <c r="H88" s="163"/>
      <c r="I88" s="163"/>
      <c r="J88" s="163">
        <v>2</v>
      </c>
      <c r="K88" s="162">
        <v>5</v>
      </c>
      <c r="L88" s="163"/>
      <c r="M88" s="163">
        <v>4480</v>
      </c>
      <c r="N88" s="164">
        <v>4480</v>
      </c>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13</v>
      </c>
      <c r="D90" s="163">
        <v>21</v>
      </c>
      <c r="E90" s="163">
        <v>30</v>
      </c>
      <c r="F90" s="163">
        <v>29</v>
      </c>
      <c r="G90" s="163">
        <v>20</v>
      </c>
      <c r="H90" s="163"/>
      <c r="I90" s="163"/>
      <c r="J90" s="163">
        <v>1</v>
      </c>
      <c r="K90" s="162">
        <v>4</v>
      </c>
      <c r="L90" s="163"/>
      <c r="M90" s="163">
        <v>4480</v>
      </c>
      <c r="N90" s="164">
        <v>4480</v>
      </c>
      <c r="O90" s="163"/>
      <c r="P90" s="60"/>
    </row>
    <row r="91" spans="1:16" s="4" customFormat="1" ht="43.5" customHeight="1">
      <c r="A91" s="44">
        <v>84</v>
      </c>
      <c r="B91" s="115" t="s">
        <v>65</v>
      </c>
      <c r="C91" s="164"/>
      <c r="D91" s="163">
        <v>1</v>
      </c>
      <c r="E91" s="163"/>
      <c r="F91" s="163"/>
      <c r="G91" s="163"/>
      <c r="H91" s="163"/>
      <c r="I91" s="163"/>
      <c r="J91" s="163"/>
      <c r="K91" s="162">
        <v>1</v>
      </c>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13</v>
      </c>
      <c r="D94" s="163">
        <v>20</v>
      </c>
      <c r="E94" s="163">
        <v>30</v>
      </c>
      <c r="F94" s="163">
        <v>29</v>
      </c>
      <c r="G94" s="163">
        <v>20</v>
      </c>
      <c r="H94" s="163"/>
      <c r="I94" s="163"/>
      <c r="J94" s="163">
        <v>1</v>
      </c>
      <c r="K94" s="162">
        <v>3</v>
      </c>
      <c r="L94" s="163"/>
      <c r="M94" s="163">
        <v>4480</v>
      </c>
      <c r="N94" s="164">
        <v>4480</v>
      </c>
      <c r="O94" s="163"/>
      <c r="P94" s="60"/>
    </row>
    <row r="95" spans="1:16" s="4" customFormat="1" ht="25.5" customHeight="1">
      <c r="A95" s="44">
        <v>88</v>
      </c>
      <c r="B95" s="114" t="s">
        <v>68</v>
      </c>
      <c r="C95" s="164"/>
      <c r="D95" s="163">
        <v>7</v>
      </c>
      <c r="E95" s="163">
        <v>6</v>
      </c>
      <c r="F95" s="163">
        <v>5</v>
      </c>
      <c r="G95" s="163">
        <v>5</v>
      </c>
      <c r="H95" s="163"/>
      <c r="I95" s="163"/>
      <c r="J95" s="163">
        <v>1</v>
      </c>
      <c r="K95" s="162">
        <v>1</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v>7</v>
      </c>
      <c r="E97" s="163">
        <v>6</v>
      </c>
      <c r="F97" s="163">
        <v>5</v>
      </c>
      <c r="G97" s="163">
        <v>5</v>
      </c>
      <c r="H97" s="163"/>
      <c r="I97" s="163"/>
      <c r="J97" s="163">
        <v>1</v>
      </c>
      <c r="K97" s="162">
        <v>1</v>
      </c>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13</v>
      </c>
      <c r="D114" s="164">
        <f aca="true" t="shared" si="0" ref="D114:O114">SUM(D8,D9,D12,D29,D30,D43,D49,D52,D79,D88,D103,D109,D113)</f>
        <v>35</v>
      </c>
      <c r="E114" s="164">
        <f t="shared" si="0"/>
        <v>43</v>
      </c>
      <c r="F114" s="164">
        <f t="shared" si="0"/>
        <v>39</v>
      </c>
      <c r="G114" s="164">
        <f t="shared" si="0"/>
        <v>29</v>
      </c>
      <c r="H114" s="164">
        <f t="shared" si="0"/>
        <v>1</v>
      </c>
      <c r="I114" s="164">
        <f t="shared" si="0"/>
        <v>0</v>
      </c>
      <c r="J114" s="164">
        <f t="shared" si="0"/>
        <v>3</v>
      </c>
      <c r="K114" s="164">
        <f t="shared" si="0"/>
        <v>5</v>
      </c>
      <c r="L114" s="164">
        <f t="shared" si="0"/>
        <v>0</v>
      </c>
      <c r="M114" s="164">
        <f t="shared" si="0"/>
        <v>5120</v>
      </c>
      <c r="N114" s="164">
        <f t="shared" si="0"/>
        <v>5120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horizontalDpi="600" verticalDpi="600" orientation="landscape" pageOrder="overThenDown" paperSize="9" scale="70" r:id="rId1"/>
  <header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9" t="s">
        <v>137</v>
      </c>
      <c r="B2" s="229"/>
      <c r="C2" s="229"/>
      <c r="D2" s="229"/>
      <c r="E2" s="229"/>
      <c r="F2" s="229"/>
      <c r="G2" s="229"/>
      <c r="H2" s="229"/>
      <c r="I2" s="229"/>
      <c r="J2" s="229"/>
      <c r="K2" s="229"/>
      <c r="L2" s="229"/>
      <c r="M2" s="229"/>
      <c r="N2" s="229"/>
      <c r="O2" s="38"/>
      <c r="P2" s="38"/>
      <c r="Q2" s="38"/>
      <c r="R2" s="38"/>
      <c r="S2" s="38"/>
    </row>
    <row r="3" spans="2:15" ht="12.75">
      <c r="B3" s="6"/>
      <c r="J3" s="241"/>
      <c r="K3" s="241"/>
      <c r="L3" s="241"/>
      <c r="M3" s="241"/>
      <c r="N3" s="241"/>
      <c r="O3" s="19"/>
    </row>
    <row r="4" spans="1:49" ht="33" customHeight="1">
      <c r="A4" s="238" t="s">
        <v>1</v>
      </c>
      <c r="B4" s="240" t="s">
        <v>4</v>
      </c>
      <c r="C4" s="240"/>
      <c r="D4" s="240"/>
      <c r="E4" s="235" t="s">
        <v>178</v>
      </c>
      <c r="F4" s="236"/>
      <c r="G4" s="252" t="s">
        <v>179</v>
      </c>
      <c r="H4" s="252" t="s">
        <v>180</v>
      </c>
      <c r="I4" s="235" t="s">
        <v>103</v>
      </c>
      <c r="J4" s="236"/>
      <c r="K4" s="236"/>
      <c r="L4" s="236"/>
      <c r="M4" s="236"/>
      <c r="N4" s="237"/>
      <c r="O4" s="246"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8"/>
      <c r="B5" s="240"/>
      <c r="C5" s="240"/>
      <c r="D5" s="240"/>
      <c r="E5" s="255" t="s">
        <v>13</v>
      </c>
      <c r="F5" s="249" t="s">
        <v>181</v>
      </c>
      <c r="G5" s="253"/>
      <c r="H5" s="253"/>
      <c r="I5" s="240" t="s">
        <v>100</v>
      </c>
      <c r="J5" s="232" t="s">
        <v>0</v>
      </c>
      <c r="K5" s="233"/>
      <c r="L5" s="233"/>
      <c r="M5" s="233"/>
      <c r="N5" s="234"/>
      <c r="O5" s="24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8"/>
      <c r="B6" s="240"/>
      <c r="C6" s="240"/>
      <c r="D6" s="240"/>
      <c r="E6" s="256"/>
      <c r="F6" s="250"/>
      <c r="G6" s="253"/>
      <c r="H6" s="253"/>
      <c r="I6" s="240"/>
      <c r="J6" s="242" t="s">
        <v>5</v>
      </c>
      <c r="K6" s="242" t="s">
        <v>96</v>
      </c>
      <c r="L6" s="242" t="s">
        <v>97</v>
      </c>
      <c r="M6" s="245" t="s">
        <v>104</v>
      </c>
      <c r="N6" s="245"/>
      <c r="O6" s="24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8"/>
      <c r="B7" s="240"/>
      <c r="C7" s="240"/>
      <c r="D7" s="240"/>
      <c r="E7" s="256"/>
      <c r="F7" s="250"/>
      <c r="G7" s="253"/>
      <c r="H7" s="253"/>
      <c r="I7" s="240"/>
      <c r="J7" s="243"/>
      <c r="K7" s="243"/>
      <c r="L7" s="243"/>
      <c r="M7" s="230" t="s">
        <v>105</v>
      </c>
      <c r="N7" s="230" t="s">
        <v>106</v>
      </c>
      <c r="O7" s="24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8"/>
      <c r="B8" s="240"/>
      <c r="C8" s="240"/>
      <c r="D8" s="240"/>
      <c r="E8" s="257"/>
      <c r="F8" s="251"/>
      <c r="G8" s="254"/>
      <c r="H8" s="254"/>
      <c r="I8" s="240"/>
      <c r="J8" s="244"/>
      <c r="K8" s="244"/>
      <c r="L8" s="244"/>
      <c r="M8" s="231"/>
      <c r="N8" s="231"/>
      <c r="O8" s="24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0" t="s">
        <v>3</v>
      </c>
      <c r="C9" s="240"/>
      <c r="D9" s="240"/>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9" t="s">
        <v>6</v>
      </c>
      <c r="C10" s="239"/>
      <c r="D10" s="239"/>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5" t="s">
        <v>142</v>
      </c>
      <c r="C11" s="225"/>
      <c r="D11" s="225"/>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5" t="s">
        <v>143</v>
      </c>
      <c r="C12" s="225"/>
      <c r="D12" s="225"/>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6" t="s">
        <v>7</v>
      </c>
      <c r="C13" s="227"/>
      <c r="D13" s="228"/>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5" t="s">
        <v>144</v>
      </c>
      <c r="C14" s="225"/>
      <c r="D14" s="225"/>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22" t="s">
        <v>182</v>
      </c>
      <c r="C15" s="223"/>
      <c r="D15" s="224"/>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6">
      <selection activeCell="E36" sqref="E36:G38"/>
    </sheetView>
  </sheetViews>
  <sheetFormatPr defaultColWidth="9.140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7.25">
      <c r="A2" s="277" t="s">
        <v>124</v>
      </c>
      <c r="B2" s="277"/>
      <c r="C2" s="277"/>
      <c r="D2" s="277"/>
      <c r="E2" s="277"/>
      <c r="F2" s="277"/>
      <c r="G2" s="277"/>
      <c r="H2" s="277"/>
      <c r="I2" s="277"/>
      <c r="J2" s="277"/>
      <c r="K2" s="277"/>
    </row>
    <row r="3" spans="1:16" ht="15">
      <c r="A3" s="21"/>
      <c r="B3" s="294"/>
      <c r="C3" s="294"/>
      <c r="D3" s="294"/>
      <c r="E3" s="294"/>
      <c r="F3" s="294"/>
      <c r="G3" s="294"/>
      <c r="H3" s="294"/>
      <c r="I3" s="294"/>
      <c r="J3" s="294"/>
      <c r="K3" s="294"/>
      <c r="L3" s="28"/>
      <c r="M3" s="28"/>
      <c r="N3" s="28"/>
      <c r="O3" s="28"/>
      <c r="P3" s="28"/>
    </row>
    <row r="4" spans="1:16" s="10" customFormat="1" ht="24" customHeight="1">
      <c r="A4" s="2" t="s">
        <v>1</v>
      </c>
      <c r="B4" s="170" t="s">
        <v>8</v>
      </c>
      <c r="C4" s="170"/>
      <c r="D4" s="170"/>
      <c r="E4" s="170"/>
      <c r="F4" s="170"/>
      <c r="G4" s="170"/>
      <c r="H4" s="170"/>
      <c r="I4" s="170"/>
      <c r="J4" s="170"/>
      <c r="K4" s="16" t="s">
        <v>9</v>
      </c>
      <c r="L4" s="33"/>
      <c r="M4" s="23"/>
      <c r="N4" s="20"/>
      <c r="O4" s="20"/>
      <c r="P4" s="20"/>
    </row>
    <row r="5" spans="1:26" s="10" customFormat="1" ht="31.5" customHeight="1">
      <c r="A5" s="2">
        <v>1</v>
      </c>
      <c r="B5" s="278" t="s">
        <v>242</v>
      </c>
      <c r="C5" s="279"/>
      <c r="D5" s="279"/>
      <c r="E5" s="279"/>
      <c r="F5" s="279"/>
      <c r="G5" s="279"/>
      <c r="H5" s="279"/>
      <c r="I5" s="279"/>
      <c r="J5" s="280"/>
      <c r="K5" s="155">
        <v>1</v>
      </c>
      <c r="L5" s="112"/>
      <c r="M5" s="23"/>
      <c r="N5" s="20"/>
      <c r="O5" s="20"/>
      <c r="P5" s="20"/>
      <c r="S5" s="309" t="s">
        <v>160</v>
      </c>
      <c r="T5" s="309"/>
      <c r="U5" s="309"/>
      <c r="V5" s="309"/>
      <c r="W5" s="309"/>
      <c r="X5" s="309"/>
      <c r="Y5" s="309"/>
      <c r="Z5" s="309"/>
    </row>
    <row r="6" spans="1:20" s="10" customFormat="1" ht="18" customHeight="1">
      <c r="A6" s="2">
        <f aca="true" t="shared" si="0" ref="A6:A13">A5+1</f>
        <v>2</v>
      </c>
      <c r="B6" s="304" t="s">
        <v>83</v>
      </c>
      <c r="C6" s="284" t="s">
        <v>120</v>
      </c>
      <c r="D6" s="285"/>
      <c r="E6" s="285"/>
      <c r="F6" s="285"/>
      <c r="G6" s="285"/>
      <c r="H6" s="285"/>
      <c r="I6" s="285"/>
      <c r="J6" s="286"/>
      <c r="K6" s="155"/>
      <c r="L6" s="33"/>
      <c r="M6" s="23"/>
      <c r="N6" s="20"/>
      <c r="O6" s="20"/>
      <c r="P6" s="20"/>
      <c r="S6" s="102"/>
      <c r="T6" s="11" t="s">
        <v>161</v>
      </c>
    </row>
    <row r="7" spans="1:16" s="10" customFormat="1" ht="18" customHeight="1">
      <c r="A7" s="2">
        <f t="shared" si="0"/>
        <v>3</v>
      </c>
      <c r="B7" s="304"/>
      <c r="C7" s="290" t="s">
        <v>121</v>
      </c>
      <c r="D7" s="291"/>
      <c r="E7" s="281" t="s">
        <v>122</v>
      </c>
      <c r="F7" s="282"/>
      <c r="G7" s="282"/>
      <c r="H7" s="282"/>
      <c r="I7" s="282"/>
      <c r="J7" s="283"/>
      <c r="K7" s="155"/>
      <c r="L7" s="33"/>
      <c r="M7" s="23"/>
      <c r="N7" s="20"/>
      <c r="O7" s="20"/>
      <c r="P7" s="20"/>
    </row>
    <row r="8" spans="1:16" s="10" customFormat="1" ht="16.5" customHeight="1">
      <c r="A8" s="2">
        <f t="shared" si="0"/>
        <v>4</v>
      </c>
      <c r="B8" s="304"/>
      <c r="C8" s="292"/>
      <c r="D8" s="293"/>
      <c r="E8" s="287" t="s">
        <v>123</v>
      </c>
      <c r="F8" s="288"/>
      <c r="G8" s="288"/>
      <c r="H8" s="288"/>
      <c r="I8" s="288"/>
      <c r="J8" s="289"/>
      <c r="K8" s="155"/>
      <c r="L8" s="33"/>
      <c r="M8" s="23"/>
      <c r="N8" s="20"/>
      <c r="O8" s="20"/>
      <c r="P8" s="20"/>
    </row>
    <row r="9" spans="1:16" s="10" customFormat="1" ht="15.75" customHeight="1">
      <c r="A9" s="2">
        <f t="shared" si="0"/>
        <v>5</v>
      </c>
      <c r="B9" s="304"/>
      <c r="C9" s="281" t="s">
        <v>110</v>
      </c>
      <c r="D9" s="282"/>
      <c r="E9" s="282"/>
      <c r="F9" s="282"/>
      <c r="G9" s="282"/>
      <c r="H9" s="282"/>
      <c r="I9" s="282"/>
      <c r="J9" s="283"/>
      <c r="K9" s="155"/>
      <c r="L9" s="33"/>
      <c r="M9" s="23"/>
      <c r="N9" s="20"/>
      <c r="O9" s="20"/>
      <c r="P9" s="20"/>
    </row>
    <row r="10" spans="1:16" s="10" customFormat="1" ht="18.75" customHeight="1">
      <c r="A10" s="2">
        <f t="shared" si="0"/>
        <v>6</v>
      </c>
      <c r="B10" s="304"/>
      <c r="C10" s="295" t="s">
        <v>109</v>
      </c>
      <c r="D10" s="296"/>
      <c r="E10" s="296"/>
      <c r="F10" s="296"/>
      <c r="G10" s="296"/>
      <c r="H10" s="296"/>
      <c r="I10" s="296"/>
      <c r="J10" s="297"/>
      <c r="K10" s="155"/>
      <c r="L10" s="33"/>
      <c r="M10" s="23"/>
      <c r="N10" s="20"/>
      <c r="O10" s="20"/>
      <c r="P10" s="20"/>
    </row>
    <row r="11" spans="1:16" s="10" customFormat="1" ht="17.25" customHeight="1">
      <c r="A11" s="2">
        <f t="shared" si="0"/>
        <v>7</v>
      </c>
      <c r="B11" s="304" t="s">
        <v>21</v>
      </c>
      <c r="C11" s="306" t="s">
        <v>107</v>
      </c>
      <c r="D11" s="307"/>
      <c r="E11" s="307"/>
      <c r="F11" s="307"/>
      <c r="G11" s="307"/>
      <c r="H11" s="307"/>
      <c r="I11" s="307"/>
      <c r="J11" s="308"/>
      <c r="K11" s="155"/>
      <c r="L11" s="33"/>
      <c r="M11" s="23"/>
      <c r="N11" s="20"/>
      <c r="O11" s="20"/>
      <c r="P11" s="20"/>
    </row>
    <row r="12" spans="1:16" s="10" customFormat="1" ht="15" customHeight="1">
      <c r="A12" s="2">
        <f t="shared" si="0"/>
        <v>8</v>
      </c>
      <c r="B12" s="304"/>
      <c r="C12" s="306" t="s">
        <v>111</v>
      </c>
      <c r="D12" s="307"/>
      <c r="E12" s="307"/>
      <c r="F12" s="307"/>
      <c r="G12" s="307"/>
      <c r="H12" s="307"/>
      <c r="I12" s="307"/>
      <c r="J12" s="308"/>
      <c r="K12" s="155"/>
      <c r="L12" s="33"/>
      <c r="M12" s="23"/>
      <c r="N12" s="20"/>
      <c r="O12" s="20"/>
      <c r="P12" s="20"/>
    </row>
    <row r="13" spans="1:19" s="10" customFormat="1" ht="18.75" customHeight="1">
      <c r="A13" s="2">
        <f t="shared" si="0"/>
        <v>9</v>
      </c>
      <c r="B13" s="304"/>
      <c r="C13" s="306" t="s">
        <v>108</v>
      </c>
      <c r="D13" s="307"/>
      <c r="E13" s="307"/>
      <c r="F13" s="307"/>
      <c r="G13" s="307"/>
      <c r="H13" s="307"/>
      <c r="I13" s="307"/>
      <c r="J13" s="308"/>
      <c r="K13" s="155"/>
      <c r="L13" s="33"/>
      <c r="M13" s="23"/>
      <c r="N13" s="20"/>
      <c r="O13" s="20"/>
      <c r="P13" s="20"/>
      <c r="S13" s="39"/>
    </row>
    <row r="14" spans="1:16" s="10" customFormat="1" ht="19.5" customHeight="1">
      <c r="A14" s="2">
        <v>10</v>
      </c>
      <c r="B14" s="305" t="s">
        <v>95</v>
      </c>
      <c r="C14" s="268" t="s">
        <v>128</v>
      </c>
      <c r="D14" s="269"/>
      <c r="E14" s="269"/>
      <c r="F14" s="269"/>
      <c r="G14" s="269"/>
      <c r="H14" s="269"/>
      <c r="I14" s="269"/>
      <c r="J14" s="270"/>
      <c r="K14" s="156"/>
      <c r="L14" s="33"/>
      <c r="M14" s="23"/>
      <c r="N14" s="20"/>
      <c r="O14" s="20"/>
      <c r="P14" s="20"/>
    </row>
    <row r="15" spans="1:16" s="10" customFormat="1" ht="19.5" customHeight="1">
      <c r="A15" s="2">
        <v>11</v>
      </c>
      <c r="B15" s="305"/>
      <c r="C15" s="268" t="s">
        <v>130</v>
      </c>
      <c r="D15" s="269"/>
      <c r="E15" s="269"/>
      <c r="F15" s="269"/>
      <c r="G15" s="269"/>
      <c r="H15" s="269"/>
      <c r="I15" s="269"/>
      <c r="J15" s="270"/>
      <c r="K15" s="156">
        <v>1</v>
      </c>
      <c r="L15" s="33"/>
      <c r="M15" s="23"/>
      <c r="N15" s="20"/>
      <c r="O15" s="20"/>
      <c r="P15" s="20"/>
    </row>
    <row r="16" spans="1:16" s="10" customFormat="1" ht="20.25" customHeight="1">
      <c r="A16" s="2">
        <v>12</v>
      </c>
      <c r="B16" s="305"/>
      <c r="C16" s="268" t="s">
        <v>129</v>
      </c>
      <c r="D16" s="269"/>
      <c r="E16" s="269"/>
      <c r="F16" s="269"/>
      <c r="G16" s="269"/>
      <c r="H16" s="269"/>
      <c r="I16" s="269"/>
      <c r="J16" s="270"/>
      <c r="K16" s="156">
        <v>28</v>
      </c>
      <c r="L16" s="33"/>
      <c r="M16" s="23"/>
      <c r="N16" s="20"/>
      <c r="O16" s="20"/>
      <c r="P16" s="20"/>
    </row>
    <row r="17" spans="1:16" s="10" customFormat="1" ht="22.5" customHeight="1">
      <c r="A17" s="2">
        <v>13</v>
      </c>
      <c r="B17" s="305"/>
      <c r="C17" s="265" t="s">
        <v>145</v>
      </c>
      <c r="D17" s="266"/>
      <c r="E17" s="266"/>
      <c r="F17" s="266"/>
      <c r="G17" s="266"/>
      <c r="H17" s="266"/>
      <c r="I17" s="266"/>
      <c r="J17" s="267"/>
      <c r="K17" s="156">
        <v>14</v>
      </c>
      <c r="L17" s="33"/>
      <c r="M17" s="23"/>
      <c r="N17" s="20"/>
      <c r="O17" s="20"/>
      <c r="P17" s="20"/>
    </row>
    <row r="18" spans="1:16" s="10" customFormat="1" ht="14.25" customHeight="1">
      <c r="A18" s="2">
        <v>14</v>
      </c>
      <c r="B18" s="271" t="s">
        <v>127</v>
      </c>
      <c r="C18" s="272"/>
      <c r="D18" s="272"/>
      <c r="E18" s="272"/>
      <c r="F18" s="272"/>
      <c r="G18" s="272"/>
      <c r="H18" s="272"/>
      <c r="I18" s="272"/>
      <c r="J18" s="273"/>
      <c r="K18" s="157">
        <v>1</v>
      </c>
      <c r="L18" s="33"/>
      <c r="M18" s="23"/>
      <c r="N18" s="20"/>
      <c r="O18" s="20"/>
      <c r="P18" s="20"/>
    </row>
    <row r="19" spans="1:16" s="10" customFormat="1" ht="15" customHeight="1">
      <c r="A19" s="2">
        <v>15</v>
      </c>
      <c r="B19" s="271" t="s">
        <v>243</v>
      </c>
      <c r="C19" s="272"/>
      <c r="D19" s="272"/>
      <c r="E19" s="272"/>
      <c r="F19" s="272"/>
      <c r="G19" s="272"/>
      <c r="H19" s="272"/>
      <c r="I19" s="272"/>
      <c r="J19" s="273"/>
      <c r="K19" s="157"/>
      <c r="L19" s="33"/>
      <c r="M19" s="23"/>
      <c r="N19" s="20"/>
      <c r="O19" s="20"/>
      <c r="P19" s="20"/>
    </row>
    <row r="20" spans="1:16" s="10" customFormat="1" ht="24" customHeight="1">
      <c r="A20" s="2">
        <v>16</v>
      </c>
      <c r="B20" s="304" t="s">
        <v>0</v>
      </c>
      <c r="C20" s="301" t="s">
        <v>119</v>
      </c>
      <c r="D20" s="302"/>
      <c r="E20" s="302"/>
      <c r="F20" s="302"/>
      <c r="G20" s="302"/>
      <c r="H20" s="302"/>
      <c r="I20" s="302"/>
      <c r="J20" s="303"/>
      <c r="K20" s="157"/>
      <c r="L20" s="112"/>
      <c r="M20" s="23"/>
      <c r="N20" s="20"/>
      <c r="O20" s="20"/>
      <c r="P20" s="20"/>
    </row>
    <row r="21" spans="1:16" s="10" customFormat="1" ht="26.25" customHeight="1">
      <c r="A21" s="2">
        <v>17</v>
      </c>
      <c r="B21" s="304"/>
      <c r="C21" s="298" t="s">
        <v>11</v>
      </c>
      <c r="D21" s="299"/>
      <c r="E21" s="299"/>
      <c r="F21" s="299"/>
      <c r="G21" s="299"/>
      <c r="H21" s="299"/>
      <c r="I21" s="299"/>
      <c r="J21" s="300"/>
      <c r="K21" s="157"/>
      <c r="L21" s="34"/>
      <c r="M21" s="25"/>
      <c r="N21" s="20"/>
      <c r="O21" s="20"/>
      <c r="P21" s="20"/>
    </row>
    <row r="22" spans="1:16" s="10" customFormat="1" ht="21" customHeight="1">
      <c r="A22" s="2">
        <v>18</v>
      </c>
      <c r="B22" s="271" t="s">
        <v>84</v>
      </c>
      <c r="C22" s="272"/>
      <c r="D22" s="272"/>
      <c r="E22" s="272"/>
      <c r="F22" s="272"/>
      <c r="G22" s="272"/>
      <c r="H22" s="272"/>
      <c r="I22" s="272"/>
      <c r="J22" s="273"/>
      <c r="K22" s="157"/>
      <c r="L22" s="34"/>
      <c r="M22" s="24"/>
      <c r="N22" s="20"/>
      <c r="O22" s="20"/>
      <c r="P22" s="20"/>
    </row>
    <row r="23" spans="1:16" s="10" customFormat="1" ht="30.75" customHeight="1">
      <c r="A23" s="2">
        <v>19</v>
      </c>
      <c r="B23" s="274" t="s">
        <v>20</v>
      </c>
      <c r="C23" s="275"/>
      <c r="D23" s="275"/>
      <c r="E23" s="275"/>
      <c r="F23" s="275"/>
      <c r="G23" s="275"/>
      <c r="H23" s="275"/>
      <c r="I23" s="275"/>
      <c r="J23" s="276"/>
      <c r="K23" s="157"/>
      <c r="L23" s="35"/>
      <c r="M23" s="26"/>
      <c r="N23" s="20"/>
      <c r="O23" s="20"/>
      <c r="P23" s="20"/>
    </row>
    <row r="24" spans="1:16" s="10" customFormat="1" ht="46.5" customHeight="1">
      <c r="A24" s="2">
        <v>20</v>
      </c>
      <c r="B24" s="271" t="s">
        <v>10</v>
      </c>
      <c r="C24" s="272"/>
      <c r="D24" s="272"/>
      <c r="E24" s="272"/>
      <c r="F24" s="272"/>
      <c r="G24" s="272"/>
      <c r="H24" s="272"/>
      <c r="I24" s="272"/>
      <c r="J24" s="273"/>
      <c r="K24" s="157"/>
      <c r="L24" s="36"/>
      <c r="M24" s="27"/>
      <c r="N24" s="20"/>
      <c r="O24" s="20"/>
      <c r="P24" s="20"/>
    </row>
    <row r="25" spans="1:16" s="10" customFormat="1" ht="15.75" customHeight="1">
      <c r="A25" s="2">
        <v>21</v>
      </c>
      <c r="B25" s="271" t="s">
        <v>12</v>
      </c>
      <c r="C25" s="272"/>
      <c r="D25" s="272"/>
      <c r="E25" s="272"/>
      <c r="F25" s="272"/>
      <c r="G25" s="272"/>
      <c r="H25" s="272"/>
      <c r="I25" s="272"/>
      <c r="J25" s="273"/>
      <c r="K25" s="157">
        <v>1</v>
      </c>
      <c r="L25" s="34"/>
      <c r="M25" s="24"/>
      <c r="N25" s="20"/>
      <c r="O25" s="20"/>
      <c r="P25" s="20"/>
    </row>
    <row r="26" spans="1:16" s="10" customFormat="1" ht="18.75" customHeight="1">
      <c r="A26" s="2">
        <v>22</v>
      </c>
      <c r="B26" s="271" t="s">
        <v>131</v>
      </c>
      <c r="C26" s="272"/>
      <c r="D26" s="272"/>
      <c r="E26" s="272"/>
      <c r="F26" s="272"/>
      <c r="G26" s="272"/>
      <c r="H26" s="272"/>
      <c r="I26" s="272"/>
      <c r="J26" s="273"/>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263"/>
      <c r="F29" s="263"/>
      <c r="G29" s="263"/>
      <c r="H29" s="153"/>
      <c r="I29" s="258" t="s">
        <v>244</v>
      </c>
      <c r="J29" s="258"/>
      <c r="K29" s="258"/>
      <c r="L29" s="134"/>
      <c r="M29" s="134"/>
      <c r="N29" s="134"/>
      <c r="O29" s="89"/>
    </row>
    <row r="30" spans="1:15" ht="12.75" customHeight="1">
      <c r="A30" s="82"/>
      <c r="B30" s="135"/>
      <c r="C30" s="135"/>
      <c r="D30" s="136"/>
      <c r="E30" s="259" t="s">
        <v>157</v>
      </c>
      <c r="F30" s="259"/>
      <c r="G30" s="259"/>
      <c r="H30" s="154"/>
      <c r="I30" s="260" t="s">
        <v>158</v>
      </c>
      <c r="J30" s="260"/>
      <c r="K30" s="260"/>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264"/>
      <c r="F32" s="264"/>
      <c r="G32" s="264"/>
      <c r="H32" s="153"/>
      <c r="I32" s="258" t="s">
        <v>245</v>
      </c>
      <c r="J32" s="258"/>
      <c r="K32" s="258"/>
      <c r="L32" s="134"/>
      <c r="M32" s="134"/>
      <c r="N32" s="134"/>
      <c r="O32" s="87"/>
    </row>
    <row r="33" spans="1:15" ht="12.75" customHeight="1">
      <c r="A33" s="85"/>
      <c r="B33" s="138"/>
      <c r="C33" s="138"/>
      <c r="D33" s="138"/>
      <c r="E33" s="259" t="s">
        <v>157</v>
      </c>
      <c r="F33" s="259"/>
      <c r="G33" s="259"/>
      <c r="H33" s="154"/>
      <c r="I33" s="260" t="s">
        <v>158</v>
      </c>
      <c r="J33" s="260"/>
      <c r="K33" s="260"/>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
      <c r="B36" s="310" t="s">
        <v>233</v>
      </c>
      <c r="C36" s="310"/>
      <c r="D36" s="310"/>
      <c r="E36" s="311" t="s">
        <v>246</v>
      </c>
      <c r="F36" s="311"/>
      <c r="G36" s="311"/>
      <c r="H36" s="144"/>
      <c r="I36" s="143"/>
      <c r="J36" s="145"/>
      <c r="K36" s="144"/>
      <c r="L36" s="146"/>
      <c r="M36" s="147"/>
      <c r="N36" s="148"/>
    </row>
    <row r="37" spans="1:15" ht="15">
      <c r="A37" s="83"/>
      <c r="B37" s="143" t="s">
        <v>234</v>
      </c>
      <c r="C37" s="138"/>
      <c r="D37" s="138"/>
      <c r="E37" s="262" t="s">
        <v>247</v>
      </c>
      <c r="F37" s="262"/>
      <c r="G37" s="262"/>
      <c r="H37" s="138"/>
      <c r="I37" s="138"/>
      <c r="J37" s="145"/>
      <c r="K37" s="144"/>
      <c r="L37" s="147"/>
      <c r="M37" s="147"/>
      <c r="N37" s="147"/>
      <c r="O37" s="84"/>
    </row>
    <row r="38" spans="1:15" ht="15.75" customHeight="1">
      <c r="A38" s="83"/>
      <c r="B38" s="138" t="s">
        <v>235</v>
      </c>
      <c r="C38" s="138"/>
      <c r="D38" s="138"/>
      <c r="E38" s="262" t="s">
        <v>248</v>
      </c>
      <c r="F38" s="262"/>
      <c r="G38" s="262"/>
      <c r="H38" s="138"/>
      <c r="I38" s="261" t="s">
        <v>249</v>
      </c>
      <c r="J38" s="261"/>
      <c r="K38" s="261"/>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3.5">
      <c r="L43" s="14"/>
      <c r="M43" s="15"/>
      <c r="N43" s="15"/>
      <c r="O43" s="15"/>
      <c r="P43" s="15"/>
    </row>
    <row r="44" spans="12:16" ht="13.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
      <selection activeCell="A23" sqref="A23:J29"/>
    </sheetView>
  </sheetViews>
  <sheetFormatPr defaultColWidth="9.140625" defaultRowHeight="12.75"/>
  <cols>
    <col min="1" max="4" width="9.140625" style="124" customWidth="1"/>
    <col min="5" max="16384" width="9.140625" style="121" customWidth="1"/>
  </cols>
  <sheetData>
    <row r="1" spans="1:10" ht="12.75">
      <c r="A1" s="323" t="s">
        <v>164</v>
      </c>
      <c r="B1" s="323"/>
      <c r="C1" s="323"/>
      <c r="D1" s="323"/>
      <c r="E1" s="323"/>
      <c r="F1" s="323"/>
      <c r="G1" s="323"/>
      <c r="H1" s="323"/>
      <c r="I1" s="323"/>
      <c r="J1" s="323"/>
    </row>
    <row r="2" spans="1:3" ht="17.25">
      <c r="A2" s="122"/>
      <c r="B2" s="123"/>
      <c r="C2" s="123"/>
    </row>
    <row r="3" spans="1:10" ht="15.75" customHeight="1">
      <c r="A3" s="324" t="s">
        <v>165</v>
      </c>
      <c r="B3" s="324"/>
      <c r="C3" s="324"/>
      <c r="D3" s="324"/>
      <c r="E3" s="324"/>
      <c r="F3" s="324"/>
      <c r="G3" s="324"/>
      <c r="H3" s="324"/>
      <c r="I3" s="324"/>
      <c r="J3" s="324"/>
    </row>
    <row r="4" spans="1:10" ht="18.75" customHeight="1">
      <c r="A4" s="324"/>
      <c r="B4" s="324"/>
      <c r="C4" s="324"/>
      <c r="D4" s="324"/>
      <c r="E4" s="324"/>
      <c r="F4" s="324"/>
      <c r="G4" s="324"/>
      <c r="H4" s="324"/>
      <c r="I4" s="324"/>
      <c r="J4" s="324"/>
    </row>
    <row r="5" spans="1:10" ht="18">
      <c r="A5" s="325" t="s">
        <v>250</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22"/>
      <c r="B7" s="123"/>
      <c r="C7" s="123"/>
    </row>
    <row r="8" spans="1:3" ht="17.25">
      <c r="A8" s="122"/>
      <c r="B8" s="123"/>
      <c r="C8" s="123"/>
    </row>
    <row r="9" spans="1:11" ht="12.75" customHeight="1">
      <c r="A9" s="327" t="s">
        <v>166</v>
      </c>
      <c r="B9" s="328"/>
      <c r="C9" s="328"/>
      <c r="D9" s="329"/>
      <c r="E9" s="334" t="s">
        <v>167</v>
      </c>
      <c r="F9" s="335"/>
      <c r="G9" s="336"/>
      <c r="H9" s="125"/>
      <c r="I9" s="125"/>
      <c r="J9" s="118"/>
      <c r="K9" s="125"/>
    </row>
    <row r="10" spans="1:10" ht="15" customHeight="1">
      <c r="A10" s="330"/>
      <c r="B10" s="331"/>
      <c r="C10" s="331"/>
      <c r="D10" s="332"/>
      <c r="E10" s="337"/>
      <c r="F10" s="338"/>
      <c r="G10" s="339"/>
      <c r="H10" s="340" t="s">
        <v>168</v>
      </c>
      <c r="I10" s="340"/>
      <c r="J10" s="340"/>
    </row>
    <row r="11" spans="1:10" ht="12.75">
      <c r="A11" s="333" t="s">
        <v>228</v>
      </c>
      <c r="B11" s="333"/>
      <c r="C11" s="333"/>
      <c r="D11" s="333"/>
      <c r="E11" s="312" t="s">
        <v>169</v>
      </c>
      <c r="F11" s="312"/>
      <c r="G11" s="312"/>
      <c r="H11" s="343" t="s">
        <v>229</v>
      </c>
      <c r="I11" s="343"/>
      <c r="J11" s="343"/>
    </row>
    <row r="12" spans="1:10" ht="38.25" customHeight="1">
      <c r="A12" s="333"/>
      <c r="B12" s="333"/>
      <c r="C12" s="333"/>
      <c r="D12" s="333"/>
      <c r="E12" s="312"/>
      <c r="F12" s="312"/>
      <c r="G12" s="312"/>
      <c r="H12" s="343"/>
      <c r="I12" s="343"/>
      <c r="J12" s="343"/>
    </row>
    <row r="13" spans="1:10" ht="63.75" customHeight="1">
      <c r="A13" s="316" t="s">
        <v>227</v>
      </c>
      <c r="B13" s="317"/>
      <c r="C13" s="317"/>
      <c r="D13" s="318"/>
      <c r="E13" s="313" t="s">
        <v>169</v>
      </c>
      <c r="F13" s="314"/>
      <c r="G13" s="315"/>
      <c r="H13" s="321" t="s">
        <v>223</v>
      </c>
      <c r="I13" s="322"/>
      <c r="J13" s="322"/>
    </row>
    <row r="14" spans="1:10" ht="68.25" customHeight="1">
      <c r="A14" s="327" t="s">
        <v>226</v>
      </c>
      <c r="B14" s="328"/>
      <c r="C14" s="328"/>
      <c r="D14" s="329"/>
      <c r="E14" s="334" t="s">
        <v>169</v>
      </c>
      <c r="F14" s="335"/>
      <c r="G14" s="336"/>
      <c r="H14" s="321" t="s">
        <v>230</v>
      </c>
      <c r="I14" s="322"/>
      <c r="J14" s="322"/>
    </row>
    <row r="15" spans="1:10" ht="33.75" customHeight="1">
      <c r="A15" s="330"/>
      <c r="B15" s="331"/>
      <c r="C15" s="331"/>
      <c r="D15" s="332"/>
      <c r="E15" s="337"/>
      <c r="F15" s="338"/>
      <c r="G15" s="339"/>
      <c r="H15" s="319" t="s">
        <v>172</v>
      </c>
      <c r="I15" s="320"/>
      <c r="J15" s="320"/>
    </row>
    <row r="16" spans="1:15" ht="76.5" customHeight="1">
      <c r="A16" s="333" t="s">
        <v>225</v>
      </c>
      <c r="B16" s="333"/>
      <c r="C16" s="333"/>
      <c r="D16" s="333"/>
      <c r="E16" s="312" t="s">
        <v>170</v>
      </c>
      <c r="F16" s="312"/>
      <c r="G16" s="312"/>
      <c r="H16" s="119"/>
      <c r="I16" s="120"/>
      <c r="J16" s="120"/>
      <c r="M16" s="120"/>
      <c r="N16" s="120"/>
      <c r="O16" s="120"/>
    </row>
    <row r="17" spans="1:15" ht="38.25" customHeight="1">
      <c r="A17" s="333" t="s">
        <v>224</v>
      </c>
      <c r="B17" s="333"/>
      <c r="C17" s="333"/>
      <c r="D17" s="333"/>
      <c r="E17" s="312" t="s">
        <v>171</v>
      </c>
      <c r="F17" s="312"/>
      <c r="G17" s="312"/>
      <c r="M17" s="120"/>
      <c r="N17" s="120"/>
      <c r="O17" s="120"/>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26"/>
      <c r="G20" s="126"/>
      <c r="H20" s="320"/>
      <c r="I20" s="320"/>
      <c r="J20" s="320"/>
    </row>
    <row r="21" spans="8:10" ht="15.75" customHeight="1">
      <c r="H21" s="342"/>
      <c r="I21" s="342"/>
      <c r="J21" s="342"/>
    </row>
    <row r="22" spans="1:10" ht="12.75" customHeight="1">
      <c r="A22" s="127"/>
      <c r="G22" s="126"/>
      <c r="J22" s="128"/>
    </row>
    <row r="23" spans="1:10" ht="25.5" customHeight="1">
      <c r="A23" s="357" t="s">
        <v>173</v>
      </c>
      <c r="B23" s="358"/>
      <c r="C23" s="358"/>
      <c r="D23" s="358"/>
      <c r="E23" s="358"/>
      <c r="F23" s="358"/>
      <c r="G23" s="358"/>
      <c r="H23" s="358"/>
      <c r="I23" s="358"/>
      <c r="J23" s="359"/>
    </row>
    <row r="24" spans="1:10" ht="22.5" customHeight="1">
      <c r="A24" s="347" t="s">
        <v>174</v>
      </c>
      <c r="B24" s="348"/>
      <c r="C24" s="349" t="s">
        <v>251</v>
      </c>
      <c r="D24" s="349"/>
      <c r="E24" s="349"/>
      <c r="F24" s="349"/>
      <c r="G24" s="349"/>
      <c r="H24" s="349"/>
      <c r="I24" s="349"/>
      <c r="J24" s="350"/>
    </row>
    <row r="25" spans="1:10" ht="19.5" customHeight="1">
      <c r="A25" s="347" t="s">
        <v>252</v>
      </c>
      <c r="B25" s="348"/>
      <c r="C25" s="317" t="s">
        <v>253</v>
      </c>
      <c r="D25" s="317"/>
      <c r="E25" s="317"/>
      <c r="F25" s="317"/>
      <c r="G25" s="317"/>
      <c r="H25" s="317"/>
      <c r="I25" s="317"/>
      <c r="J25" s="318"/>
    </row>
    <row r="26" spans="1:10" ht="18.75" customHeight="1">
      <c r="A26" s="351" t="s">
        <v>254</v>
      </c>
      <c r="B26" s="352"/>
      <c r="C26" s="352"/>
      <c r="D26" s="352"/>
      <c r="E26" s="352"/>
      <c r="F26" s="352"/>
      <c r="G26" s="352"/>
      <c r="H26" s="352"/>
      <c r="I26" s="352"/>
      <c r="J26" s="353"/>
    </row>
    <row r="27" spans="1:10" ht="20.25" customHeight="1">
      <c r="A27" s="316">
        <v>76</v>
      </c>
      <c r="B27" s="317"/>
      <c r="C27" s="317"/>
      <c r="D27" s="317"/>
      <c r="E27" s="317"/>
      <c r="F27" s="317"/>
      <c r="G27" s="317"/>
      <c r="H27" s="317"/>
      <c r="I27" s="317"/>
      <c r="J27" s="318"/>
    </row>
    <row r="28" spans="1:10" ht="18" customHeight="1">
      <c r="A28" s="354" t="s">
        <v>175</v>
      </c>
      <c r="B28" s="355"/>
      <c r="C28" s="355"/>
      <c r="D28" s="355"/>
      <c r="E28" s="355"/>
      <c r="F28" s="355"/>
      <c r="G28" s="355"/>
      <c r="H28" s="355"/>
      <c r="I28" s="355"/>
      <c r="J28" s="356"/>
    </row>
    <row r="29" spans="1:10" ht="15" customHeight="1">
      <c r="A29" s="344" t="s">
        <v>176</v>
      </c>
      <c r="B29" s="345"/>
      <c r="C29" s="345"/>
      <c r="D29" s="345"/>
      <c r="E29" s="345"/>
      <c r="F29" s="345"/>
      <c r="G29" s="345"/>
      <c r="H29" s="345"/>
      <c r="I29" s="345"/>
      <c r="J29" s="346"/>
    </row>
    <row r="30" spans="1:7" ht="12.75">
      <c r="A30" s="129"/>
      <c r="C30" s="129"/>
      <c r="G30" s="130"/>
    </row>
    <row r="31" spans="1:3" ht="17.25">
      <c r="A31" s="122"/>
      <c r="B31" s="123"/>
      <c r="C31" s="123"/>
    </row>
    <row r="32" spans="1:3" ht="17.25">
      <c r="A32" s="122"/>
      <c r="B32" s="123"/>
      <c r="C32" s="123"/>
    </row>
    <row r="33" spans="1:3" ht="17.2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Андрій Бучинський</cp:lastModifiedBy>
  <cp:lastPrinted>2018-01-15T12:40:50Z</cp:lastPrinted>
  <dcterms:created xsi:type="dcterms:W3CDTF">2015-09-09T11:49:13Z</dcterms:created>
  <dcterms:modified xsi:type="dcterms:W3CDTF">2018-01-15T12:41:33Z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2-А_00340_4.2017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393C64DD</vt:lpwstr>
  </property>
  <property fmtid="{D5CDD505-2E9C-101B-9397-08002B2CF9AE}" pid="9" name="Підрозділ">
    <vt:lpwstr>Верховинський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549</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695EB1CE</vt:lpwstr>
  </property>
  <property fmtid="{D5CDD505-2E9C-101B-9397-08002B2CF9AE}" pid="16" name="Версія БД">
    <vt:lpwstr>3.20.0.1578</vt:lpwstr>
  </property>
</Properties>
</file>